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defaultThemeVersion="124226"/>
  <workbookProtection workbookPassword="CC54" lockStructure="1" lockWindows="1"/>
  <bookViews>
    <workbookView xWindow="105" yWindow="195" windowWidth="28695" windowHeight="13155" activeTab="1"/>
  </bookViews>
  <sheets>
    <sheet name="PMR 1st sem 2019" sheetId="16" r:id="rId1"/>
    <sheet name="PMR 2nd sem 2019" sheetId="15" r:id="rId2"/>
  </sheets>
  <definedNames>
    <definedName name="_xlnm.Print_Area" localSheetId="0">'PMR 1st sem 2019'!$A$1:$AF$284</definedName>
    <definedName name="_xlnm.Print_Area" localSheetId="1">'PMR 2nd sem 2019'!$A$1:$AF$370</definedName>
  </definedNames>
  <calcPr calcId="144525"/>
</workbook>
</file>

<file path=xl/calcChain.xml><?xml version="1.0" encoding="utf-8"?>
<calcChain xmlns="http://schemas.openxmlformats.org/spreadsheetml/2006/main">
  <c r="S364" i="15" l="1"/>
  <c r="V364" i="15"/>
  <c r="X364" i="15"/>
  <c r="U364" i="15"/>
  <c r="S215" i="15" l="1"/>
  <c r="S214" i="15"/>
  <c r="S213" i="15"/>
  <c r="S272" i="16"/>
  <c r="S271" i="16"/>
  <c r="S270" i="16"/>
  <c r="S7" i="15" l="1"/>
  <c r="S8" i="15"/>
  <c r="S9" i="15"/>
  <c r="S10" i="15"/>
  <c r="S11" i="15"/>
  <c r="S12" i="15"/>
  <c r="S13" i="15"/>
  <c r="S14" i="15"/>
  <c r="S15" i="15"/>
  <c r="S16" i="15"/>
  <c r="S17" i="15"/>
  <c r="S18" i="15"/>
  <c r="S19" i="15"/>
  <c r="S20" i="15"/>
  <c r="S21" i="15"/>
  <c r="S22" i="15"/>
  <c r="S23" i="15"/>
  <c r="S24" i="15"/>
  <c r="S25" i="15"/>
  <c r="S26" i="15"/>
  <c r="S27" i="15"/>
  <c r="S28" i="15"/>
  <c r="S29" i="15"/>
  <c r="S30" i="15"/>
  <c r="S31" i="15"/>
  <c r="S32" i="15"/>
  <c r="S33" i="15"/>
  <c r="S34" i="15"/>
  <c r="S35" i="15"/>
  <c r="S36" i="15"/>
  <c r="S37" i="15"/>
  <c r="S38" i="15"/>
  <c r="S39" i="15"/>
  <c r="S40" i="15"/>
  <c r="S41" i="15"/>
  <c r="S42" i="15"/>
  <c r="S43" i="15"/>
  <c r="S44" i="15"/>
  <c r="S45" i="15"/>
  <c r="S46" i="15"/>
  <c r="S47" i="15"/>
  <c r="S48" i="15"/>
  <c r="S49" i="15"/>
  <c r="S50" i="15"/>
  <c r="S51" i="15"/>
  <c r="S52" i="15"/>
  <c r="S53" i="15"/>
  <c r="S54" i="15"/>
  <c r="S55" i="15"/>
  <c r="S56" i="15"/>
  <c r="S57" i="15"/>
  <c r="S58" i="15"/>
  <c r="S59" i="15"/>
  <c r="S60" i="15"/>
  <c r="S61" i="15"/>
  <c r="S62" i="15"/>
  <c r="S63" i="15"/>
  <c r="S64" i="15"/>
  <c r="S65" i="15"/>
  <c r="S66" i="15"/>
  <c r="S67" i="15"/>
  <c r="S68" i="15"/>
  <c r="S69" i="15"/>
  <c r="S70" i="15"/>
  <c r="S71" i="15"/>
  <c r="S72" i="15"/>
  <c r="S73" i="15"/>
  <c r="S74" i="15"/>
  <c r="S75" i="15"/>
  <c r="S76" i="15"/>
  <c r="S77" i="15"/>
  <c r="S78" i="15"/>
  <c r="S79" i="15"/>
  <c r="S80" i="15"/>
  <c r="S81" i="15"/>
  <c r="S82" i="15"/>
  <c r="S83" i="15"/>
  <c r="S84" i="15"/>
  <c r="S85" i="15"/>
  <c r="S86" i="15"/>
  <c r="S87" i="15"/>
  <c r="S88" i="15"/>
  <c r="S89" i="15"/>
  <c r="S90" i="15"/>
  <c r="S91" i="15"/>
  <c r="S92" i="15"/>
  <c r="S93" i="15"/>
  <c r="S94" i="15"/>
  <c r="S95" i="15"/>
  <c r="S96" i="15"/>
  <c r="S97" i="15"/>
  <c r="S98" i="15"/>
  <c r="S99" i="15"/>
  <c r="S100" i="15"/>
  <c r="S101" i="15"/>
  <c r="S102" i="15"/>
  <c r="S103" i="15"/>
  <c r="S104" i="15"/>
  <c r="S105" i="15"/>
  <c r="S106" i="15"/>
  <c r="S107" i="15"/>
  <c r="S108" i="15"/>
  <c r="S109" i="15"/>
  <c r="S110" i="15"/>
  <c r="S111" i="15"/>
  <c r="S112" i="15"/>
  <c r="S113" i="15"/>
  <c r="S114" i="15"/>
  <c r="S115" i="15"/>
  <c r="S116" i="15"/>
  <c r="S117" i="15"/>
  <c r="S118" i="15"/>
  <c r="S119" i="15"/>
  <c r="S120" i="15"/>
  <c r="S121" i="15"/>
  <c r="S122" i="15"/>
  <c r="S123" i="15"/>
  <c r="S124" i="15"/>
  <c r="S125" i="15"/>
  <c r="S126" i="15"/>
  <c r="S127" i="15"/>
  <c r="S128" i="15"/>
  <c r="S129" i="15"/>
  <c r="S130" i="15"/>
  <c r="S131" i="15"/>
  <c r="S132" i="15"/>
  <c r="S133" i="15"/>
  <c r="S134" i="15"/>
  <c r="S135" i="15"/>
  <c r="S136" i="15"/>
  <c r="S137" i="15"/>
  <c r="S138" i="15"/>
  <c r="S139" i="15"/>
  <c r="S140" i="15"/>
  <c r="S141" i="15"/>
  <c r="S142" i="15"/>
  <c r="S143" i="15"/>
  <c r="S144" i="15"/>
  <c r="S145" i="15"/>
  <c r="S146" i="15"/>
  <c r="S147" i="15"/>
  <c r="S148" i="15"/>
  <c r="S149" i="15"/>
  <c r="S150" i="15"/>
  <c r="S151" i="15"/>
  <c r="S152" i="15"/>
  <c r="S153" i="15"/>
  <c r="S154" i="15"/>
  <c r="S155" i="15"/>
  <c r="S156" i="15"/>
  <c r="S157" i="15"/>
  <c r="S158" i="15"/>
  <c r="S159" i="15"/>
  <c r="S160" i="15"/>
  <c r="S161" i="15"/>
  <c r="S162" i="15"/>
  <c r="S163" i="15"/>
  <c r="S164" i="15"/>
  <c r="S165" i="15"/>
  <c r="S166" i="15"/>
  <c r="S167" i="15"/>
  <c r="S168" i="15"/>
  <c r="S169" i="15"/>
  <c r="S170" i="15"/>
  <c r="S171" i="15"/>
  <c r="S172" i="15"/>
  <c r="S173" i="15"/>
  <c r="S174" i="15"/>
  <c r="S175" i="15"/>
  <c r="S176" i="15"/>
  <c r="S177" i="15"/>
  <c r="S178" i="15"/>
  <c r="S179" i="15"/>
  <c r="S180" i="15"/>
  <c r="S181" i="15"/>
  <c r="S182" i="15"/>
  <c r="S183" i="15"/>
  <c r="S184" i="15"/>
  <c r="S185" i="15"/>
  <c r="S186" i="15"/>
  <c r="S187" i="15"/>
  <c r="S188" i="15"/>
  <c r="S189" i="15"/>
  <c r="S190" i="15"/>
  <c r="S191" i="15"/>
  <c r="S192" i="15"/>
  <c r="S193" i="15"/>
  <c r="S194" i="15"/>
  <c r="S195" i="15"/>
  <c r="S196" i="15"/>
  <c r="S197" i="15"/>
  <c r="S198" i="15"/>
  <c r="S199" i="15"/>
  <c r="S200" i="15"/>
  <c r="S201" i="15"/>
  <c r="S202" i="15"/>
  <c r="S203" i="15"/>
  <c r="S204" i="15"/>
  <c r="S205" i="15"/>
  <c r="S206" i="15"/>
  <c r="S207" i="15"/>
  <c r="S208" i="15"/>
  <c r="S209" i="15"/>
  <c r="S210" i="15"/>
  <c r="S211" i="15"/>
  <c r="S212" i="15"/>
  <c r="S218" i="15"/>
  <c r="S219" i="15"/>
  <c r="S220" i="15"/>
  <c r="S221" i="15"/>
  <c r="S222" i="15"/>
  <c r="S223" i="15"/>
  <c r="S224" i="15"/>
  <c r="S225" i="15"/>
  <c r="S226" i="15"/>
  <c r="S227" i="15"/>
  <c r="S228" i="15"/>
  <c r="S229" i="15"/>
  <c r="S230" i="15"/>
  <c r="S231" i="15"/>
  <c r="S232" i="15"/>
  <c r="S233" i="15"/>
  <c r="S234" i="15"/>
  <c r="S235" i="15"/>
  <c r="S236" i="15"/>
  <c r="S237" i="15"/>
  <c r="S238" i="15"/>
  <c r="S239" i="15"/>
  <c r="S240" i="15"/>
  <c r="S241" i="15"/>
  <c r="S242" i="15"/>
  <c r="S243" i="15"/>
  <c r="S244" i="15"/>
  <c r="S245" i="15"/>
  <c r="S246" i="15"/>
  <c r="S247" i="15"/>
  <c r="S248" i="15"/>
  <c r="S249" i="15"/>
  <c r="S250" i="15"/>
  <c r="S251" i="15"/>
  <c r="S252" i="15"/>
  <c r="S253" i="15"/>
  <c r="S254" i="15"/>
  <c r="S255" i="15"/>
  <c r="S256" i="15"/>
  <c r="S257" i="15"/>
  <c r="S258" i="15"/>
  <c r="S259" i="15"/>
  <c r="S260" i="15"/>
  <c r="S261" i="15"/>
  <c r="S262" i="15"/>
  <c r="S263" i="15"/>
  <c r="S264" i="15"/>
  <c r="S265" i="15"/>
  <c r="S266" i="15"/>
  <c r="S267" i="15"/>
  <c r="S268" i="15"/>
  <c r="S269" i="15"/>
  <c r="S270" i="15"/>
  <c r="S271" i="15"/>
  <c r="S272" i="15"/>
  <c r="S273" i="15"/>
  <c r="S274" i="15"/>
  <c r="S275" i="15"/>
  <c r="S276" i="15"/>
  <c r="S277" i="15"/>
  <c r="S278" i="15"/>
  <c r="S279" i="15"/>
  <c r="S280" i="15"/>
  <c r="S281" i="15"/>
  <c r="S282" i="15"/>
  <c r="S283" i="15"/>
  <c r="S284" i="15"/>
  <c r="S285" i="15"/>
  <c r="S286" i="15"/>
  <c r="S287" i="15"/>
  <c r="S288" i="15"/>
  <c r="S289" i="15"/>
  <c r="S290" i="15"/>
  <c r="S291" i="15"/>
  <c r="S292" i="15"/>
  <c r="S293" i="15"/>
  <c r="S294" i="15"/>
  <c r="S295" i="15"/>
  <c r="S296" i="15"/>
  <c r="S297" i="15"/>
  <c r="S298" i="15"/>
  <c r="S299" i="15"/>
  <c r="S300" i="15"/>
  <c r="S301" i="15"/>
  <c r="S302" i="15"/>
  <c r="S303" i="15"/>
  <c r="S304" i="15"/>
  <c r="S305" i="15"/>
  <c r="S306" i="15"/>
  <c r="S307" i="15"/>
  <c r="S308" i="15"/>
  <c r="S309" i="15"/>
  <c r="S310" i="15"/>
  <c r="S311" i="15"/>
  <c r="S312" i="15"/>
  <c r="S313" i="15"/>
  <c r="S314" i="15"/>
  <c r="S315" i="15"/>
  <c r="S316" i="15"/>
  <c r="S317" i="15"/>
  <c r="S318" i="15"/>
  <c r="S319" i="15"/>
  <c r="S320" i="15"/>
  <c r="S321" i="15"/>
  <c r="S322" i="15"/>
  <c r="S323" i="15"/>
  <c r="S324" i="15"/>
  <c r="S325" i="15"/>
  <c r="S326" i="15"/>
  <c r="S327" i="15"/>
  <c r="S328" i="15"/>
  <c r="S329" i="15"/>
  <c r="S330" i="15"/>
  <c r="S331" i="15"/>
  <c r="S332" i="15"/>
  <c r="S333" i="15"/>
  <c r="S334" i="15"/>
  <c r="S335" i="15"/>
  <c r="S336" i="15"/>
  <c r="S337" i="15"/>
  <c r="S338" i="15"/>
  <c r="S339" i="15"/>
  <c r="S340" i="15"/>
  <c r="S341" i="15"/>
  <c r="S342" i="15"/>
  <c r="S343" i="15"/>
  <c r="S344" i="15"/>
  <c r="S345" i="15"/>
  <c r="S346" i="15"/>
  <c r="S347" i="15"/>
  <c r="S348" i="15"/>
  <c r="S349" i="15"/>
  <c r="S350" i="15"/>
  <c r="S351" i="15"/>
  <c r="S352" i="15"/>
  <c r="S353" i="15"/>
  <c r="S354" i="15"/>
  <c r="S355" i="15"/>
  <c r="S356" i="15"/>
  <c r="S357" i="15"/>
  <c r="S358" i="15"/>
  <c r="S359" i="15"/>
  <c r="S360" i="15"/>
  <c r="S361" i="15"/>
  <c r="S362" i="15"/>
  <c r="S363" i="15"/>
  <c r="S6" i="15"/>
  <c r="V7" i="15"/>
  <c r="V8" i="15"/>
  <c r="V9" i="15"/>
  <c r="V10" i="15"/>
  <c r="V11" i="15"/>
  <c r="V12" i="15"/>
  <c r="V13" i="15"/>
  <c r="V14" i="15"/>
  <c r="V15" i="15"/>
  <c r="V16" i="15"/>
  <c r="V17" i="15"/>
  <c r="V18" i="15"/>
  <c r="V19" i="15"/>
  <c r="V20" i="15"/>
  <c r="V21" i="15"/>
  <c r="V22" i="15"/>
  <c r="V23" i="15"/>
  <c r="V24" i="15"/>
  <c r="V25" i="15"/>
  <c r="V26" i="15"/>
  <c r="V27" i="15"/>
  <c r="V28" i="15"/>
  <c r="V29" i="15"/>
  <c r="V30" i="15"/>
  <c r="V31" i="15"/>
  <c r="V32" i="15"/>
  <c r="V33" i="15"/>
  <c r="V34" i="15"/>
  <c r="V35" i="15"/>
  <c r="V36" i="15"/>
  <c r="V37" i="15"/>
  <c r="V38" i="15"/>
  <c r="V39" i="15"/>
  <c r="V40" i="15"/>
  <c r="V41" i="15"/>
  <c r="V42" i="15"/>
  <c r="V43" i="15"/>
  <c r="V44" i="15"/>
  <c r="V45" i="15"/>
  <c r="V46" i="15"/>
  <c r="V47" i="15"/>
  <c r="V48" i="15"/>
  <c r="V49" i="15"/>
  <c r="V50" i="15"/>
  <c r="V51" i="15"/>
  <c r="V52" i="15"/>
  <c r="V53" i="15"/>
  <c r="V54" i="15"/>
  <c r="V55" i="15"/>
  <c r="V56" i="15"/>
  <c r="V57" i="15"/>
  <c r="V58" i="15"/>
  <c r="V59" i="15"/>
  <c r="V60" i="15"/>
  <c r="V61" i="15"/>
  <c r="V62" i="15"/>
  <c r="V63" i="15"/>
  <c r="V64" i="15"/>
  <c r="V65" i="15"/>
  <c r="V66" i="15"/>
  <c r="V67" i="15"/>
  <c r="V68" i="15"/>
  <c r="V69" i="15"/>
  <c r="V70" i="15"/>
  <c r="V71" i="15"/>
  <c r="V72" i="15"/>
  <c r="V73" i="15"/>
  <c r="V74" i="15"/>
  <c r="V75" i="15"/>
  <c r="V76" i="15"/>
  <c r="V77" i="15"/>
  <c r="V78" i="15"/>
  <c r="V79" i="15"/>
  <c r="V80" i="15"/>
  <c r="V81" i="15"/>
  <c r="V82" i="15"/>
  <c r="V83" i="15"/>
  <c r="V84" i="15"/>
  <c r="V85" i="15"/>
  <c r="V86" i="15"/>
  <c r="V87" i="15"/>
  <c r="V88" i="15"/>
  <c r="V89" i="15"/>
  <c r="V90" i="15"/>
  <c r="V91" i="15"/>
  <c r="V92" i="15"/>
  <c r="V93" i="15"/>
  <c r="V94" i="15"/>
  <c r="V95" i="15"/>
  <c r="V96" i="15"/>
  <c r="V97" i="15"/>
  <c r="V98" i="15"/>
  <c r="V99" i="15"/>
  <c r="V100" i="15"/>
  <c r="V101" i="15"/>
  <c r="V102" i="15"/>
  <c r="V103" i="15"/>
  <c r="V104" i="15"/>
  <c r="V105" i="15"/>
  <c r="V106" i="15"/>
  <c r="V107" i="15"/>
  <c r="V108" i="15"/>
  <c r="V109" i="15"/>
  <c r="V110" i="15"/>
  <c r="V111" i="15"/>
  <c r="V112" i="15"/>
  <c r="V113" i="15"/>
  <c r="V114" i="15"/>
  <c r="V115" i="15"/>
  <c r="V116" i="15"/>
  <c r="V117" i="15"/>
  <c r="V118" i="15"/>
  <c r="V119" i="15"/>
  <c r="V120" i="15"/>
  <c r="V121" i="15"/>
  <c r="V122" i="15"/>
  <c r="V123" i="15"/>
  <c r="V124" i="15"/>
  <c r="V125" i="15"/>
  <c r="V126" i="15"/>
  <c r="V127" i="15"/>
  <c r="V128" i="15"/>
  <c r="V130" i="15"/>
  <c r="V131" i="15"/>
  <c r="V132" i="15"/>
  <c r="V133" i="15"/>
  <c r="V134" i="15"/>
  <c r="V135" i="15"/>
  <c r="V136" i="15"/>
  <c r="V137" i="15"/>
  <c r="V138" i="15"/>
  <c r="V139" i="15"/>
  <c r="V140" i="15"/>
  <c r="V141" i="15"/>
  <c r="V142" i="15"/>
  <c r="V143" i="15"/>
  <c r="V144" i="15"/>
  <c r="V145" i="15"/>
  <c r="V146" i="15"/>
  <c r="V147" i="15"/>
  <c r="V148" i="15"/>
  <c r="V149" i="15"/>
  <c r="V150" i="15"/>
  <c r="V151" i="15"/>
  <c r="V152" i="15"/>
  <c r="V153" i="15"/>
  <c r="V154" i="15"/>
  <c r="V155" i="15"/>
  <c r="V156" i="15"/>
  <c r="V157" i="15"/>
  <c r="V158" i="15"/>
  <c r="V159" i="15"/>
  <c r="V160" i="15"/>
  <c r="V161" i="15"/>
  <c r="V162" i="15"/>
  <c r="V163" i="15"/>
  <c r="V164" i="15"/>
  <c r="V165" i="15"/>
  <c r="V166" i="15"/>
  <c r="V167" i="15"/>
  <c r="V168" i="15"/>
  <c r="V169" i="15"/>
  <c r="V170" i="15"/>
  <c r="V171" i="15"/>
  <c r="V172" i="15"/>
  <c r="V173" i="15"/>
  <c r="V174" i="15"/>
  <c r="V175" i="15"/>
  <c r="V176" i="15"/>
  <c r="V177" i="15"/>
  <c r="V178" i="15"/>
  <c r="V179" i="15"/>
  <c r="V180" i="15"/>
  <c r="V181" i="15"/>
  <c r="V182" i="15"/>
  <c r="V183" i="15"/>
  <c r="V184" i="15"/>
  <c r="V185" i="15"/>
  <c r="V186" i="15"/>
  <c r="V187" i="15"/>
  <c r="V188" i="15"/>
  <c r="V189" i="15"/>
  <c r="V190" i="15"/>
  <c r="V191" i="15"/>
  <c r="V192" i="15"/>
  <c r="V193" i="15"/>
  <c r="V194" i="15"/>
  <c r="V195" i="15"/>
  <c r="V196" i="15"/>
  <c r="V197" i="15"/>
  <c r="V198" i="15"/>
  <c r="V199" i="15"/>
  <c r="V200" i="15"/>
  <c r="V201" i="15"/>
  <c r="V202" i="15"/>
  <c r="V203" i="15"/>
  <c r="V204" i="15"/>
  <c r="V205" i="15"/>
  <c r="V206" i="15"/>
  <c r="V207" i="15"/>
  <c r="V208" i="15"/>
  <c r="V209" i="15"/>
  <c r="V210" i="15"/>
  <c r="V211" i="15"/>
  <c r="V212" i="15"/>
  <c r="V218" i="15"/>
  <c r="V219" i="15"/>
  <c r="V220" i="15"/>
  <c r="V221" i="15"/>
  <c r="V222" i="15"/>
  <c r="V223" i="15"/>
  <c r="V224" i="15"/>
  <c r="V225" i="15"/>
  <c r="V226" i="15"/>
  <c r="V227" i="15"/>
  <c r="V228" i="15"/>
  <c r="V229" i="15"/>
  <c r="V230" i="15"/>
  <c r="V231" i="15"/>
  <c r="V232" i="15"/>
  <c r="V233" i="15"/>
  <c r="V234" i="15"/>
  <c r="V235" i="15"/>
  <c r="V236" i="15"/>
  <c r="V237" i="15"/>
  <c r="V238" i="15"/>
  <c r="V239" i="15"/>
  <c r="V240" i="15"/>
  <c r="V241" i="15"/>
  <c r="V242" i="15"/>
  <c r="V243" i="15"/>
  <c r="V244" i="15"/>
  <c r="V245" i="15"/>
  <c r="V246" i="15"/>
  <c r="V247" i="15"/>
  <c r="V248" i="15"/>
  <c r="V249" i="15"/>
  <c r="V250" i="15"/>
  <c r="V251" i="15"/>
  <c r="V252" i="15"/>
  <c r="V253" i="15"/>
  <c r="V254" i="15"/>
  <c r="V255" i="15"/>
  <c r="V256" i="15"/>
  <c r="V257" i="15"/>
  <c r="V258" i="15"/>
  <c r="V259" i="15"/>
  <c r="V260" i="15"/>
  <c r="V261" i="15"/>
  <c r="V262" i="15"/>
  <c r="V263" i="15"/>
  <c r="V264" i="15"/>
  <c r="V265" i="15"/>
  <c r="V266" i="15"/>
  <c r="V267" i="15"/>
  <c r="V268" i="15"/>
  <c r="V269" i="15"/>
  <c r="V270" i="15"/>
  <c r="V271" i="15"/>
  <c r="V272" i="15"/>
  <c r="V273" i="15"/>
  <c r="V274" i="15"/>
  <c r="V275" i="15"/>
  <c r="V276" i="15"/>
  <c r="V277" i="15"/>
  <c r="V278" i="15"/>
  <c r="V279" i="15"/>
  <c r="V280" i="15"/>
  <c r="V281" i="15"/>
  <c r="V282" i="15"/>
  <c r="V283" i="15"/>
  <c r="V284" i="15"/>
  <c r="V285" i="15"/>
  <c r="V286" i="15"/>
  <c r="V287" i="15"/>
  <c r="V288" i="15"/>
  <c r="V290" i="15"/>
  <c r="V291" i="15"/>
  <c r="V292" i="15"/>
  <c r="V293" i="15"/>
  <c r="V294" i="15"/>
  <c r="V295" i="15"/>
  <c r="V296" i="15"/>
  <c r="V297" i="15"/>
  <c r="V298" i="15"/>
  <c r="V299" i="15"/>
  <c r="V300" i="15"/>
  <c r="V301" i="15"/>
  <c r="V302" i="15"/>
  <c r="V303" i="15"/>
  <c r="V304" i="15"/>
  <c r="V305" i="15"/>
  <c r="V306" i="15"/>
  <c r="V307" i="15"/>
  <c r="V308" i="15"/>
  <c r="V309" i="15"/>
  <c r="V310" i="15"/>
  <c r="V311" i="15"/>
  <c r="V312" i="15"/>
  <c r="V313" i="15"/>
  <c r="V314" i="15"/>
  <c r="V315" i="15"/>
  <c r="V316" i="15"/>
  <c r="V317" i="15"/>
  <c r="V318" i="15"/>
  <c r="V319" i="15"/>
  <c r="V320" i="15"/>
  <c r="V321" i="15"/>
  <c r="V322" i="15"/>
  <c r="V323" i="15"/>
  <c r="V324" i="15"/>
  <c r="V325" i="15"/>
  <c r="V326" i="15"/>
  <c r="V327" i="15"/>
  <c r="V328" i="15"/>
  <c r="V329" i="15"/>
  <c r="V330" i="15"/>
  <c r="V331" i="15"/>
  <c r="V332" i="15"/>
  <c r="V333" i="15"/>
  <c r="V334" i="15"/>
  <c r="V335" i="15"/>
  <c r="V336" i="15"/>
  <c r="V337" i="15"/>
  <c r="V338" i="15"/>
  <c r="V339" i="15"/>
  <c r="V340" i="15"/>
  <c r="V341" i="15"/>
  <c r="V342" i="15"/>
  <c r="V343" i="15"/>
  <c r="V344" i="15"/>
  <c r="V345" i="15"/>
  <c r="V346" i="15"/>
  <c r="V347" i="15"/>
  <c r="V348" i="15"/>
  <c r="V349" i="15"/>
  <c r="V350" i="15"/>
  <c r="V351" i="15"/>
  <c r="V352" i="15"/>
  <c r="V353" i="15"/>
  <c r="V354" i="15"/>
  <c r="V355" i="15"/>
  <c r="V356" i="15"/>
  <c r="V357" i="15"/>
  <c r="V358" i="15"/>
  <c r="V359" i="15"/>
  <c r="V360" i="15"/>
  <c r="V361" i="15"/>
  <c r="V362" i="15"/>
  <c r="V363" i="15"/>
  <c r="V6" i="15"/>
  <c r="W280" i="16"/>
  <c r="V8" i="16"/>
  <c r="V9" i="16"/>
  <c r="V10" i="16"/>
  <c r="V11" i="16"/>
  <c r="V12" i="16"/>
  <c r="V13" i="16"/>
  <c r="V14" i="16"/>
  <c r="V15" i="16"/>
  <c r="V16" i="16"/>
  <c r="V17" i="16"/>
  <c r="V18" i="16"/>
  <c r="V19" i="16"/>
  <c r="V20" i="16"/>
  <c r="V21" i="16"/>
  <c r="V22" i="16"/>
  <c r="V23" i="16"/>
  <c r="V24" i="16"/>
  <c r="V25" i="16"/>
  <c r="V26" i="16"/>
  <c r="V27" i="16"/>
  <c r="V28" i="16"/>
  <c r="V29" i="16"/>
  <c r="V30" i="16"/>
  <c r="V31" i="16"/>
  <c r="V32" i="16"/>
  <c r="V33" i="16"/>
  <c r="V34" i="16"/>
  <c r="V35" i="16"/>
  <c r="V36" i="16"/>
  <c r="V37" i="16"/>
  <c r="V38" i="16"/>
  <c r="V39" i="16"/>
  <c r="V40" i="16"/>
  <c r="V41" i="16"/>
  <c r="V42" i="16"/>
  <c r="V43" i="16"/>
  <c r="V44" i="16"/>
  <c r="V45" i="16"/>
  <c r="V46" i="16"/>
  <c r="V47" i="16"/>
  <c r="V48" i="16"/>
  <c r="V49" i="16"/>
  <c r="V50" i="16"/>
  <c r="V51" i="16"/>
  <c r="V52" i="16"/>
  <c r="V53" i="16"/>
  <c r="V54" i="16"/>
  <c r="V55" i="16"/>
  <c r="V56" i="16"/>
  <c r="V57" i="16"/>
  <c r="V58" i="16"/>
  <c r="V59" i="16"/>
  <c r="V60" i="16"/>
  <c r="V61" i="16"/>
  <c r="V62" i="16"/>
  <c r="V63" i="16"/>
  <c r="V64" i="16"/>
  <c r="V65" i="16"/>
  <c r="V66" i="16"/>
  <c r="V67" i="16"/>
  <c r="V68" i="16"/>
  <c r="V69" i="16"/>
  <c r="V70" i="16"/>
  <c r="V71" i="16"/>
  <c r="V72" i="16"/>
  <c r="V73" i="16"/>
  <c r="V74" i="16"/>
  <c r="V75" i="16"/>
  <c r="V76" i="16"/>
  <c r="V77" i="16"/>
  <c r="V78" i="16"/>
  <c r="V79" i="16"/>
  <c r="V80" i="16"/>
  <c r="V81" i="16"/>
  <c r="V82" i="16"/>
  <c r="V83" i="16"/>
  <c r="V84" i="16"/>
  <c r="V85" i="16"/>
  <c r="V86" i="16"/>
  <c r="V87" i="16"/>
  <c r="V88" i="16"/>
  <c r="V89" i="16"/>
  <c r="V90" i="16"/>
  <c r="V91" i="16"/>
  <c r="V92" i="16"/>
  <c r="V93" i="16"/>
  <c r="V94" i="16"/>
  <c r="V95" i="16"/>
  <c r="V96" i="16"/>
  <c r="V97" i="16"/>
  <c r="V98" i="16"/>
  <c r="V99" i="16"/>
  <c r="V100" i="16"/>
  <c r="V101" i="16"/>
  <c r="V102" i="16"/>
  <c r="V103" i="16"/>
  <c r="V104" i="16"/>
  <c r="V105" i="16"/>
  <c r="V106" i="16"/>
  <c r="V107" i="16"/>
  <c r="V108" i="16"/>
  <c r="V109" i="16"/>
  <c r="V110" i="16"/>
  <c r="V111" i="16"/>
  <c r="V112" i="16"/>
  <c r="V113" i="16"/>
  <c r="V114" i="16"/>
  <c r="V115" i="16"/>
  <c r="V116" i="16"/>
  <c r="V117" i="16"/>
  <c r="V118" i="16"/>
  <c r="V119" i="16"/>
  <c r="V120" i="16"/>
  <c r="V121" i="16"/>
  <c r="V122" i="16"/>
  <c r="V123" i="16"/>
  <c r="V124" i="16"/>
  <c r="V125" i="16"/>
  <c r="V126" i="16"/>
  <c r="V127" i="16"/>
  <c r="V128" i="16"/>
  <c r="V129" i="16"/>
  <c r="V130" i="16"/>
  <c r="V131" i="16"/>
  <c r="V132" i="16"/>
  <c r="V133" i="16"/>
  <c r="V134" i="16"/>
  <c r="V135" i="16"/>
  <c r="V136" i="16"/>
  <c r="V137" i="16"/>
  <c r="V138" i="16"/>
  <c r="V140" i="16"/>
  <c r="V141" i="16"/>
  <c r="V142" i="16"/>
  <c r="V143" i="16"/>
  <c r="V144" i="16"/>
  <c r="V145" i="16"/>
  <c r="V146" i="16"/>
  <c r="V147" i="16"/>
  <c r="V148" i="16"/>
  <c r="V149" i="16"/>
  <c r="V150" i="16"/>
  <c r="V151" i="16"/>
  <c r="V152" i="16"/>
  <c r="V154" i="16"/>
  <c r="V155" i="16"/>
  <c r="V156" i="16"/>
  <c r="V157" i="16"/>
  <c r="V158" i="16"/>
  <c r="V159" i="16"/>
  <c r="V160" i="16"/>
  <c r="V161" i="16"/>
  <c r="V162" i="16"/>
  <c r="V163" i="16"/>
  <c r="V164" i="16"/>
  <c r="V165" i="16"/>
  <c r="V166" i="16"/>
  <c r="V167" i="16"/>
  <c r="V168" i="16"/>
  <c r="V169" i="16"/>
  <c r="V170" i="16"/>
  <c r="V171" i="16"/>
  <c r="V172" i="16"/>
  <c r="V173" i="16"/>
  <c r="V174" i="16"/>
  <c r="V175" i="16"/>
  <c r="V176" i="16"/>
  <c r="V177" i="16"/>
  <c r="V178" i="16"/>
  <c r="V179" i="16"/>
  <c r="V180" i="16"/>
  <c r="V181" i="16"/>
  <c r="V182" i="16"/>
  <c r="V183" i="16"/>
  <c r="V184" i="16"/>
  <c r="V185" i="16"/>
  <c r="V186" i="16"/>
  <c r="V187" i="16"/>
  <c r="V188" i="16"/>
  <c r="V189" i="16"/>
  <c r="V190" i="16"/>
  <c r="V191" i="16"/>
  <c r="V192" i="16"/>
  <c r="V193" i="16"/>
  <c r="V194" i="16"/>
  <c r="V195" i="16"/>
  <c r="V196" i="16"/>
  <c r="V197" i="16"/>
  <c r="V198" i="16"/>
  <c r="V199" i="16"/>
  <c r="V201" i="16"/>
  <c r="V202" i="16"/>
  <c r="V203" i="16"/>
  <c r="V204" i="16"/>
  <c r="V205" i="16"/>
  <c r="V206" i="16"/>
  <c r="V207" i="16"/>
  <c r="V209" i="16"/>
  <c r="V210" i="16"/>
  <c r="V211" i="16"/>
  <c r="V212" i="16"/>
  <c r="V213" i="16"/>
  <c r="V214" i="16"/>
  <c r="V215" i="16"/>
  <c r="V216" i="16"/>
  <c r="V217" i="16"/>
  <c r="V218" i="16"/>
  <c r="V219" i="16"/>
  <c r="V220" i="16"/>
  <c r="V221" i="16"/>
  <c r="V222" i="16"/>
  <c r="V223" i="16"/>
  <c r="V224" i="16"/>
  <c r="V225" i="16"/>
  <c r="V226" i="16"/>
  <c r="V227" i="16"/>
  <c r="V228" i="16"/>
  <c r="V229" i="16"/>
  <c r="V230" i="16"/>
  <c r="V231" i="16"/>
  <c r="V232" i="16"/>
  <c r="V233" i="16"/>
  <c r="V234" i="16"/>
  <c r="V235" i="16"/>
  <c r="V236" i="16"/>
  <c r="V237" i="16"/>
  <c r="V238" i="16"/>
  <c r="V239" i="16"/>
  <c r="V240" i="16"/>
  <c r="V241" i="16"/>
  <c r="V242" i="16"/>
  <c r="V243" i="16"/>
  <c r="V244" i="16"/>
  <c r="V245" i="16"/>
  <c r="V246" i="16"/>
  <c r="V247" i="16"/>
  <c r="V248" i="16"/>
  <c r="V249" i="16"/>
  <c r="V250" i="16"/>
  <c r="V251" i="16"/>
  <c r="V252" i="16"/>
  <c r="V253" i="16"/>
  <c r="V254" i="16"/>
  <c r="V255" i="16"/>
  <c r="V256" i="16"/>
  <c r="V257" i="16"/>
  <c r="V258" i="16"/>
  <c r="V259" i="16"/>
  <c r="V260" i="16"/>
  <c r="V261" i="16"/>
  <c r="V262" i="16"/>
  <c r="V263" i="16"/>
  <c r="V264" i="16"/>
  <c r="V265" i="16"/>
  <c r="V266" i="16"/>
  <c r="V267" i="16"/>
  <c r="V268" i="16"/>
  <c r="V269" i="16"/>
  <c r="S9" i="16"/>
  <c r="S10" i="16"/>
  <c r="S11" i="16"/>
  <c r="S12" i="16"/>
  <c r="S13" i="16"/>
  <c r="S14" i="16"/>
  <c r="S15" i="16"/>
  <c r="S16" i="16"/>
  <c r="S17" i="16"/>
  <c r="S18" i="16"/>
  <c r="S19" i="16"/>
  <c r="S20" i="16"/>
  <c r="S21" i="16"/>
  <c r="S22" i="16"/>
  <c r="S23" i="16"/>
  <c r="S24" i="16"/>
  <c r="S25" i="16"/>
  <c r="S26" i="16"/>
  <c r="S27" i="16"/>
  <c r="S28" i="16"/>
  <c r="S29" i="16"/>
  <c r="S30" i="16"/>
  <c r="S31" i="16"/>
  <c r="S32" i="16"/>
  <c r="S33" i="16"/>
  <c r="S34" i="16"/>
  <c r="S35" i="16"/>
  <c r="S36" i="16"/>
  <c r="S37" i="16"/>
  <c r="S38" i="16"/>
  <c r="S39" i="16"/>
  <c r="S40" i="16"/>
  <c r="S41" i="16"/>
  <c r="S42" i="16"/>
  <c r="S43" i="16"/>
  <c r="S44" i="16"/>
  <c r="S45" i="16"/>
  <c r="S46" i="16"/>
  <c r="S47" i="16"/>
  <c r="S48" i="16"/>
  <c r="S49" i="16"/>
  <c r="S50" i="16"/>
  <c r="S51" i="16"/>
  <c r="S52" i="16"/>
  <c r="S53" i="16"/>
  <c r="S54" i="16"/>
  <c r="S55" i="16"/>
  <c r="S56" i="16"/>
  <c r="S57" i="16"/>
  <c r="S58" i="16"/>
  <c r="S59" i="16"/>
  <c r="S60" i="16"/>
  <c r="S61" i="16"/>
  <c r="S62" i="16"/>
  <c r="S63" i="16"/>
  <c r="S64" i="16"/>
  <c r="S65" i="16"/>
  <c r="S66" i="16"/>
  <c r="S67" i="16"/>
  <c r="S68" i="16"/>
  <c r="S69" i="16"/>
  <c r="S70" i="16"/>
  <c r="S71" i="16"/>
  <c r="S72" i="16"/>
  <c r="S73" i="16"/>
  <c r="S74" i="16"/>
  <c r="S75" i="16"/>
  <c r="S76" i="16"/>
  <c r="S77" i="16"/>
  <c r="S78" i="16"/>
  <c r="S79" i="16"/>
  <c r="S80" i="16"/>
  <c r="S81" i="16"/>
  <c r="S82" i="16"/>
  <c r="S83" i="16"/>
  <c r="S84" i="16"/>
  <c r="S85" i="16"/>
  <c r="S86" i="16"/>
  <c r="S87" i="16"/>
  <c r="S88" i="16"/>
  <c r="S89" i="16"/>
  <c r="S90" i="16"/>
  <c r="S91" i="16"/>
  <c r="S92" i="16"/>
  <c r="S93" i="16"/>
  <c r="S94" i="16"/>
  <c r="S95" i="16"/>
  <c r="S96" i="16"/>
  <c r="S97" i="16"/>
  <c r="S98" i="16"/>
  <c r="S99" i="16"/>
  <c r="S100" i="16"/>
  <c r="S101" i="16"/>
  <c r="S102" i="16"/>
  <c r="S103" i="16"/>
  <c r="S104" i="16"/>
  <c r="S105" i="16"/>
  <c r="S106" i="16"/>
  <c r="S107" i="16"/>
  <c r="S108" i="16"/>
  <c r="S109" i="16"/>
  <c r="S110" i="16"/>
  <c r="S111" i="16"/>
  <c r="S112" i="16"/>
  <c r="S113" i="16"/>
  <c r="S114" i="16"/>
  <c r="S115" i="16"/>
  <c r="S116" i="16"/>
  <c r="S117" i="16"/>
  <c r="S118" i="16"/>
  <c r="S119" i="16"/>
  <c r="S120" i="16"/>
  <c r="S121" i="16"/>
  <c r="S122" i="16"/>
  <c r="S123" i="16"/>
  <c r="S124" i="16"/>
  <c r="S125" i="16"/>
  <c r="S126" i="16"/>
  <c r="S127" i="16"/>
  <c r="S128" i="16"/>
  <c r="S129" i="16"/>
  <c r="S130" i="16"/>
  <c r="S131" i="16"/>
  <c r="S132" i="16"/>
  <c r="S133" i="16"/>
  <c r="S134" i="16"/>
  <c r="S135" i="16"/>
  <c r="S136" i="16"/>
  <c r="S137" i="16"/>
  <c r="S138" i="16"/>
  <c r="S139" i="16"/>
  <c r="S140" i="16"/>
  <c r="S141" i="16"/>
  <c r="S142" i="16"/>
  <c r="S143" i="16"/>
  <c r="S144" i="16"/>
  <c r="S145" i="16"/>
  <c r="S146" i="16"/>
  <c r="S147" i="16"/>
  <c r="S148" i="16"/>
  <c r="S149" i="16"/>
  <c r="S150" i="16"/>
  <c r="S151" i="16"/>
  <c r="S152" i="16"/>
  <c r="S153" i="16"/>
  <c r="S154" i="16"/>
  <c r="S155" i="16"/>
  <c r="S156" i="16"/>
  <c r="S157" i="16"/>
  <c r="S158" i="16"/>
  <c r="S159" i="16"/>
  <c r="S160" i="16"/>
  <c r="S161" i="16"/>
  <c r="S162" i="16"/>
  <c r="S163" i="16"/>
  <c r="S164" i="16"/>
  <c r="S165" i="16"/>
  <c r="S166" i="16"/>
  <c r="S167" i="16"/>
  <c r="S168" i="16"/>
  <c r="S169" i="16"/>
  <c r="S170" i="16"/>
  <c r="S171" i="16"/>
  <c r="S172" i="16"/>
  <c r="S173" i="16"/>
  <c r="S174" i="16"/>
  <c r="S175" i="16"/>
  <c r="S176" i="16"/>
  <c r="S177" i="16"/>
  <c r="S178" i="16"/>
  <c r="S179" i="16"/>
  <c r="S180" i="16"/>
  <c r="S181" i="16"/>
  <c r="S182" i="16"/>
  <c r="S183" i="16"/>
  <c r="S184" i="16"/>
  <c r="S185" i="16"/>
  <c r="S186" i="16"/>
  <c r="S187" i="16"/>
  <c r="S188" i="16"/>
  <c r="S189" i="16"/>
  <c r="S190" i="16"/>
  <c r="S191" i="16"/>
  <c r="S192" i="16"/>
  <c r="S193" i="16"/>
  <c r="S194" i="16"/>
  <c r="S195" i="16"/>
  <c r="S196" i="16"/>
  <c r="S197" i="16"/>
  <c r="S198" i="16"/>
  <c r="S199" i="16"/>
  <c r="S200" i="16"/>
  <c r="S201" i="16"/>
  <c r="S202" i="16"/>
  <c r="S203" i="16"/>
  <c r="S204" i="16"/>
  <c r="S205" i="16"/>
  <c r="S206" i="16"/>
  <c r="S207" i="16"/>
  <c r="S208" i="16"/>
  <c r="S209" i="16"/>
  <c r="S210" i="16"/>
  <c r="S211" i="16"/>
  <c r="S212" i="16"/>
  <c r="S213" i="16"/>
  <c r="S214" i="16"/>
  <c r="S215" i="16"/>
  <c r="S216" i="16"/>
  <c r="S217" i="16"/>
  <c r="S218" i="16"/>
  <c r="S219" i="16"/>
  <c r="S220" i="16"/>
  <c r="S221" i="16"/>
  <c r="S222" i="16"/>
  <c r="S223" i="16"/>
  <c r="S224" i="16"/>
  <c r="S225" i="16"/>
  <c r="S226" i="16"/>
  <c r="S227" i="16"/>
  <c r="S228" i="16"/>
  <c r="S229" i="16"/>
  <c r="S230" i="16"/>
  <c r="S231" i="16"/>
  <c r="S232" i="16"/>
  <c r="S233" i="16"/>
  <c r="S234" i="16"/>
  <c r="S235" i="16"/>
  <c r="S236" i="16"/>
  <c r="S237" i="16"/>
  <c r="S238" i="16"/>
  <c r="S239" i="16"/>
  <c r="S240" i="16"/>
  <c r="S241" i="16"/>
  <c r="S242" i="16"/>
  <c r="S243" i="16"/>
  <c r="S244" i="16"/>
  <c r="S245" i="16"/>
  <c r="S246" i="16"/>
  <c r="S247" i="16"/>
  <c r="S248" i="16"/>
  <c r="S249" i="16"/>
  <c r="S250" i="16"/>
  <c r="S251" i="16"/>
  <c r="S252" i="16"/>
  <c r="S253" i="16"/>
  <c r="S254" i="16"/>
  <c r="S255" i="16"/>
  <c r="S256" i="16"/>
  <c r="S257" i="16"/>
  <c r="S258" i="16"/>
  <c r="S259" i="16"/>
  <c r="S260" i="16"/>
  <c r="S261" i="16"/>
  <c r="S262" i="16"/>
  <c r="S263" i="16"/>
  <c r="S264" i="16"/>
  <c r="S265" i="16"/>
  <c r="S266" i="16"/>
  <c r="S267" i="16"/>
  <c r="S268" i="16"/>
  <c r="S269" i="16"/>
  <c r="S7" i="16"/>
  <c r="S8" i="16"/>
  <c r="V6" i="16"/>
  <c r="S6" i="16"/>
</calcChain>
</file>

<file path=xl/sharedStrings.xml><?xml version="1.0" encoding="utf-8"?>
<sst xmlns="http://schemas.openxmlformats.org/spreadsheetml/2006/main" count="4044" uniqueCount="781">
  <si>
    <t>Total</t>
  </si>
  <si>
    <t>Head - BAC Secretariat</t>
  </si>
  <si>
    <t>MA. TERESA E. LASQUETY</t>
  </si>
  <si>
    <t>Code</t>
  </si>
  <si>
    <t>(UACS/PAP)</t>
  </si>
  <si>
    <t xml:space="preserve">Procurement </t>
  </si>
  <si>
    <t>Program/Project</t>
  </si>
  <si>
    <t>PMO/</t>
  </si>
  <si>
    <t>End-User</t>
  </si>
  <si>
    <t>Procurement</t>
  </si>
  <si>
    <t xml:space="preserve">Mode of </t>
  </si>
  <si>
    <t>Actual Procurement Activity</t>
  </si>
  <si>
    <t>Source</t>
  </si>
  <si>
    <t>of Funds</t>
  </si>
  <si>
    <t>ABC (Php)</t>
  </si>
  <si>
    <t>Contract Cost (Php)</t>
  </si>
  <si>
    <t xml:space="preserve">List of </t>
  </si>
  <si>
    <t>Invited Observers</t>
  </si>
  <si>
    <t>Date of Receipt of Invitation</t>
  </si>
  <si>
    <t>Remarks</t>
  </si>
  <si>
    <t>COMPLETED PROCUREMENT ACTIVITIES</t>
  </si>
  <si>
    <t>Pre-Proc Conference</t>
  </si>
  <si>
    <t>Pre-bid Conf</t>
  </si>
  <si>
    <t>Eligibility Check</t>
  </si>
  <si>
    <t>Sub/Open of Bids</t>
  </si>
  <si>
    <t>Bid Evaluation</t>
  </si>
  <si>
    <t>Post Qual</t>
  </si>
  <si>
    <t>Notice of Award</t>
  </si>
  <si>
    <t>Contract Signing</t>
  </si>
  <si>
    <t>Notice to Proceed</t>
  </si>
  <si>
    <t>Delivery/ Completion</t>
  </si>
  <si>
    <t>Ads/Post of IB</t>
  </si>
  <si>
    <t>MOOE</t>
  </si>
  <si>
    <t>CO</t>
  </si>
  <si>
    <t>Delivery/ Completion/ Acceptance (if applicable)</t>
  </si>
  <si>
    <t>(Explaining changes from the APP)</t>
  </si>
  <si>
    <t>ON-GOING PROCUREMENT ACTIVITIES</t>
  </si>
  <si>
    <t>Total Alloted Budget of Procurement Activities</t>
  </si>
  <si>
    <t>Total Contract Price of Procurement Activities Conducted</t>
  </si>
  <si>
    <t>Total Alloted Budget of On-going Procurement Activities</t>
  </si>
  <si>
    <t>Prepared by:</t>
  </si>
  <si>
    <t>BAC Chairperson</t>
  </si>
  <si>
    <t xml:space="preserve">     Recommended for Approval by:</t>
  </si>
  <si>
    <t>PEO</t>
  </si>
  <si>
    <t>Public Bidding</t>
  </si>
  <si>
    <t>SEF</t>
  </si>
  <si>
    <t>GF</t>
  </si>
  <si>
    <t>TF</t>
  </si>
  <si>
    <t>30 C.D.</t>
  </si>
  <si>
    <t>PDRRMF</t>
  </si>
  <si>
    <t>17 - 23 Jan 2019</t>
  </si>
  <si>
    <t>18 -24 Jan 2019</t>
  </si>
  <si>
    <t>10 -16 Jan 2019</t>
  </si>
  <si>
    <t>21 -27 Dec 2018</t>
  </si>
  <si>
    <t>23 - 29 Jan 2019</t>
  </si>
  <si>
    <t>7 - 13 Feb 2019</t>
  </si>
  <si>
    <t>29 Jan - 4 Feb 2019</t>
  </si>
  <si>
    <t>1 - 7 Feb 2019</t>
  </si>
  <si>
    <t>18 - 24 Dec 2018</t>
  </si>
  <si>
    <t>Engr. NELSON A. PAJARILLO &amp; Engr. EDGARDO F. BALAJADIA</t>
  </si>
  <si>
    <t>BAC Res Date Recom Award</t>
  </si>
  <si>
    <t>Is this</t>
  </si>
  <si>
    <t>Early Procurement?</t>
  </si>
  <si>
    <t>Engr. LUISITO G. MUNSOD</t>
  </si>
  <si>
    <t>Acting Governor</t>
  </si>
  <si>
    <t>Dr. REYNALDO H. SAN JUAN, Jr., M.D.</t>
  </si>
  <si>
    <t xml:space="preserve">   APPROVED:</t>
  </si>
  <si>
    <t>PROVINCE OF RIZAL PROCUREMENT MONITORING REPORT as of 30 June 2019</t>
  </si>
  <si>
    <t xml:space="preserve">1)       Construction of 2-storey, 6-rooms Ynares School Building (Type III) at Libis Elem. School, Brgy. Libis, Binangonan, Rizal </t>
  </si>
  <si>
    <t xml:space="preserve">2)       Construction of 4-storey, 12-rooms Ynares School Building at Darangan Elem. School, Brgy. Darangan,  Binangonan, Rizal  </t>
  </si>
  <si>
    <t xml:space="preserve">3)       Construction of 1-storey, 2-rooms Ynares School Building at Bangad Elem. School, Brgy. Bangad, Binangonan, Rizal  </t>
  </si>
  <si>
    <t xml:space="preserve">4)       Construction of 2-storey, 4-rooms Ynares School Building (Type III) at Sapang Elem. School, Brgy. Sapang, Binangonan, Rizal  </t>
  </si>
  <si>
    <t xml:space="preserve">5)       Construction of 4-storey, 24-rooms Ynares School Building at Cainta Elem. School, Brgy.San Roque, Cainta, Rizal  </t>
  </si>
  <si>
    <t xml:space="preserve">6)       Construction of 2-storey Ynares Multi-Purpose Building at Cainta Greenpark Village Zone 5, Brgy. San Isidro, Cainta, Rizal  </t>
  </si>
  <si>
    <t xml:space="preserve">7)       Construction of 15x30m Ynares Multi-Purpose Covered Court at Adelina Homes Subd., Brgy. San Isidro, Cainta, Rizal  </t>
  </si>
  <si>
    <t xml:space="preserve">8)       Construction of 4-storey, 8-rooms Ynares School Building at Taytay National High School, Brgy. San Juan, Taytay, Rizal  </t>
  </si>
  <si>
    <t xml:space="preserve">9)       Construction of 2-storey, 4-rooms Ynares School Building (Type III) at Pinugay Elem. School, Brgy. Pinugay, Baras, Rizal  </t>
  </si>
  <si>
    <t xml:space="preserve">10)   Construction of 2-storey, 6-rooms Ynares School Building at Dalig Elem. School, Brgy. Dalig, Cardona, Rizal  </t>
  </si>
  <si>
    <t xml:space="preserve">11)   Construction of 2-storey, 4-rooms Ynares School Building at Eusebio C. Ocampo Memorial Elem. School, Brgy. Lambac, Cardona, Rizal  </t>
  </si>
  <si>
    <t xml:space="preserve">12)   Construction of 1-storey, 2-rooms Ynares School Building at Subay Elem.  School, Brgy. Subay, Cardona, Rizal  </t>
  </si>
  <si>
    <t xml:space="preserve">13)   Construction of 3-storey, 6-rooms Ynares School Building at Bugarin Elem. School, Sitio Bugarin, Brgy. Halayhayin, Pililla, Rizal  </t>
  </si>
  <si>
    <t xml:space="preserve">14)   Construction of 2-storey, 4-rooms Ynares School Building (Type III) at Malaya Elem. School, Brgy. Malaya, Pililla, Rizal  </t>
  </si>
  <si>
    <t xml:space="preserve">15)   Construction of 2-storey, 4-rooms Ynares School Building (Type III) at Niogan Elem. School, Brgy. Niogan, Pililla, Rizal  </t>
  </si>
  <si>
    <t xml:space="preserve">16)   Construction of 2-storey, 4-rooms Ynares School Building (Type III) at Pililla Elem. School Central, Brgy. Bagumbayan, Pililla, Rizal  </t>
  </si>
  <si>
    <t xml:space="preserve">17)   Construction of 1-storey, 2-rooms Ynares School Building at Balagbag Elem.  School, Brgy. San Isidro, Rodriguez, Rizal  </t>
  </si>
  <si>
    <t xml:space="preserve">18)   Construction of 3-storey, 4-rooms Ynares School Building at San Isidro Labrador Elem. School, Brgy. San Isidro, Rodriguez, Rizal  </t>
  </si>
  <si>
    <t xml:space="preserve">19)   Construction of 2-storey Ynares Multi-Purpose Building at Southville 8C, Phase 1K2, Brgy. San Jose, Rodriguez, Rizal  </t>
  </si>
  <si>
    <t xml:space="preserve">20)   Construction of 17x30m Ynares Multi-Purpose Covered Court (Rafter Type) at Phase 8/8A Eastwood Subdivision., Brgy. San Isidro, Rodriguez, Rizal  </t>
  </si>
  <si>
    <t xml:space="preserve">21)   Construction of 1-storey Ynares Multi-Purpose Building at Tierra Monte Subd., Phase 2, Brgy. Silangan, San Mateo, Rizal  </t>
  </si>
  <si>
    <t xml:space="preserve">22)   Construction of 1-storey, 4-rooms Ynares School Building at Sta. Ines National High School, Brgy. Sta. Ines, Tanay, Rizal  </t>
  </si>
  <si>
    <t xml:space="preserve">23)   Construction of 4-storey, 8-rooms Ynares School Building at Aldea National High School, Brgy. Plaza Aldea, Tanay, Rizal  </t>
  </si>
  <si>
    <t xml:space="preserve">24)   Construction of 1-storey, 3-rooms Ynares School Building at Cuyambay Elem. School, Brgy. Cuyambay, Tanay, Rizal  </t>
  </si>
  <si>
    <t xml:space="preserve">25)   Construction of 2-storey, 2-rooms Ynares School Building at Abuyod Elem. School, Brgy. Dalig, Teresa, Rizal  </t>
  </si>
  <si>
    <t xml:space="preserve">26)   Construction of Drywall Partition at Ground Floor of Ynares Event Center, Ynares Center Compound, Brgy. San Roque, Antipolo City  </t>
  </si>
  <si>
    <t xml:space="preserve">27)   Various Repair at Rizal Provincial Hospital System-Morong Main, Brgy. San Juan, Morong, Rizal </t>
  </si>
  <si>
    <t xml:space="preserve">28)   Construction of 10x22m Ynares Multi-Purpose Covered Court (Rafter Type) at Manggahan Elem. School, Brgy. Manggahan, Rodriguez, Rizal  </t>
  </si>
  <si>
    <t xml:space="preserve">1)       Construction of Concrete Bleacher with Fence of Ynares Multi-Purpose Covered Court at Bagong Nayon IV Elem. School, Brgy. San Isidro, Antipolo City  </t>
  </si>
  <si>
    <t xml:space="preserve">2)       Repair / Repainting of Various School Bldg. at Rizal National Science High School, Brgy. Batingan, Binangonan, Rizal  </t>
  </si>
  <si>
    <t xml:space="preserve">3)       Repair / Repainting of Ynares School Buildings at Sitio Mata Elem. School, Brgy. Pantok, Binangonan, Rizal </t>
  </si>
  <si>
    <t xml:space="preserve">4)       Construction of Concrete Bleacher and Ynares Stage and Improvement of Ynares Multi-Purpose Covered Court at Rotary Ville, Brgy. Darangan, Binangonan, Rizal </t>
  </si>
  <si>
    <t xml:space="preserve">5)       Rehabilitation of 1-storey, 3-rooms Ynares School Bldg. at Taytay National High School, Meralco Village, Brgy. San Juan, Taytay, Rizal  </t>
  </si>
  <si>
    <t xml:space="preserve">6)       Construction of 12x24m Ynares Multi-Purpose Covered Court and Stage at Dolores Elem. School, Brgy. Dolores, Taytay, Rizal </t>
  </si>
  <si>
    <t xml:space="preserve">7)       Asphalt Overlaying of Ben Llagas St. going to Sitio Don Lucas, Brgy. Concepcion, Baras, Rizal  </t>
  </si>
  <si>
    <t xml:space="preserve">8)       Concreting of Road leading to San Roque Elem. School, Brgy. Pinugay, Baras, Rizal  </t>
  </si>
  <si>
    <t xml:space="preserve">9)       Asphalt Overlaying of Roads at Brgy. Concepcion, Baras, Rizal </t>
  </si>
  <si>
    <t xml:space="preserve">10)   Asphalt Overlaying (portion) of H.F. Constantino Road, Brgy. Santiago, Baras, Rizal  </t>
  </si>
  <si>
    <t xml:space="preserve">11)   Asphalt Overlay of Road at Purok 1,2 &amp; 3, Brgy. Palay-Palay, Jalajala, Rizal  </t>
  </si>
  <si>
    <t xml:space="preserve">12)   Repair / Repainting of Ynares School Buildings at Palay-Palay Elem. School, Brgy. Palay-Palay, Jalajala, Rizal  </t>
  </si>
  <si>
    <t xml:space="preserve">13)   Improvement / Repainting of Fence and Construction of Covered Pathwalk at Malaya Elem. School, Brgy. Malaya, Pililla, Rizal </t>
  </si>
  <si>
    <t xml:space="preserve">14)   Construction of Stone Masonry River Wall (portion) along Quisao River (near Quisao Bridge), Brgy. Quisao, Pililla, Rizal </t>
  </si>
  <si>
    <t xml:space="preserve">15)   Construction of 2-storey Ynares Multi-Purpose Bldg. at Kasiglahan Village Senior High School, Phase IK2, Kasiglahan Village, Brgy. San Jose, Rodriguez, Rizal </t>
  </si>
  <si>
    <t xml:space="preserve">16)   Construction of Additional 2nd Floor of Existing Ynares Multi-Purpose Bldg. at Sitio Wawa, Brgy. San Rafael, Rodriguez, Rizal  </t>
  </si>
  <si>
    <t xml:space="preserve">17)   Construction of 15x24m Ynares Multi-Purpose Covered Court (Rafter Type) at Catmon Elementary School, Brgy. San Rafael, Rodriguez, Rizal  </t>
  </si>
  <si>
    <t xml:space="preserve">18)   Improvement of 10x30m Ynares Multi-Purpose Covered Court at Burgos National High School, Sorrento Annex, Brgy. Burgos, Rodriguez, Rizal  </t>
  </si>
  <si>
    <t xml:space="preserve">19)   Improvement / Repair / Repainting of 25x36m Ynares Multi-Purpose Covered Court (Rafter Type)and Ynares Stage at Kasiglahan Village National High School, Brgy. San Jose, Rodriguez, Rizal  </t>
  </si>
  <si>
    <t xml:space="preserve">20)   Improvement / Repair / Repainting of  Ynares School Buildings, 15x24m Ynares Multi-Purpose Covered Court &amp; Ynares Stage at Geronimo Elem. School, Brgy. Geronimo, Rodriguez, Rizal </t>
  </si>
  <si>
    <t xml:space="preserve">21)   Construction of Fence &amp; Improvement of 17x30m Ynares Multi-Purpose Covered Court (Arc Type) at Sub-Urban Village Phase 1A, Brgy. San Jose, Rodriguez, Rizal  </t>
  </si>
  <si>
    <t xml:space="preserve">22)   Repair / Repainting of 1-storey, 5-rooms Ynares School Bldg. at Puray National High School, Brgy. Puray, Rodriguez, Rizal </t>
  </si>
  <si>
    <t xml:space="preserve">23)   Construction of 10x24m Ynares Multi-Purpose Covered Court (Rafter Type) at San Mateo National High School, Brgy. Guitnang Bayan I, San Mateo, Rizal  </t>
  </si>
  <si>
    <t xml:space="preserve">24)   Construction of Drainage System at Pintong Bukawe National High School, Brgy. Pintong Bukawe, San Mateo, Rizal  </t>
  </si>
  <si>
    <t xml:space="preserve">25)   Repair / Improvement of 2-storey, 6-rooms Ynares School Bldg. at Sto. Nino Elementary School, Brgy. Sto. Nino, San Mateo, Rizal  </t>
  </si>
  <si>
    <t xml:space="preserve">26)   Construction of 1-storey Multi-Purpose Bldg. at Brgy. Cayabu, Tanay, Rizal  </t>
  </si>
  <si>
    <t xml:space="preserve">27)   Improvement of 17x30m Ynares Multi-Purpose Covered Court (Rafter Type) at Balikatan Village, Brgy. Sampaloc, Tanay, Rizal  </t>
  </si>
  <si>
    <t xml:space="preserve">28)   Improvement / Repair / Repainting of 17x30m Ynares Multi-Purpose Covered Court (Arc Type) &amp; 2-storey Ynares Multi-Purose Bldg. (Barangay Hall), Brgy. San Gabriel, Teresa, Rizal </t>
  </si>
  <si>
    <t xml:space="preserve">29)   Repair / Repainting of 2-storey, 6-rooms Ynares School Bldg. at Bagumbayan Elem. School, Brgy. Bagumbayan, Teresa, Rizal </t>
  </si>
  <si>
    <t xml:space="preserve">30)   Repair of Ynares School Building, Ynares Comfort Rooms &amp; Rehabilitation of School Ground Concrete Flooring at Quiterio San Jose Elementary, School Brgy. May-Iba, Teresa, Rizal </t>
  </si>
  <si>
    <t xml:space="preserve">1)       Construction of Ynares Stage and Improvement of 17x30m Ynares Multi-Purpose Covered Court at Grandvalley Subd., Phase 3, Brgy. Mahabang Parang, Angono, Rizal  </t>
  </si>
  <si>
    <t xml:space="preserve">2)       Improvement/Concreting of Villaluz St., Dulo, Brgy. Kalayaan, Angono, Rizal  </t>
  </si>
  <si>
    <t xml:space="preserve">3)       Rehabilitation of Road at Saturn St. and Jupiter St. at Constellation Homes Phase I, Brgy. San Isidro, Angono, Rizal </t>
  </si>
  <si>
    <t xml:space="preserve">4)       Construction of 2-storey Ynares Multi-Purpose Bldg. at Tagpos Public Market, Brgy. Tagpos, Binangonan, Rizal  </t>
  </si>
  <si>
    <t xml:space="preserve">5)       Improvement/Rehabilitation of Wharf, Brgy. Kalinawan, Binangonan, Rizal  </t>
  </si>
  <si>
    <t xml:space="preserve">6)       Construction of Covered Pathwalk, Brgy. Bangad, Binangonan, Rizal  </t>
  </si>
  <si>
    <t xml:space="preserve">7)       Improvement of Pathwalk and Repair of Gutter of School Building at Don Jose Ynares Memorial High School, Brgy. San Carlos, Binangonan, Rizal  </t>
  </si>
  <si>
    <t xml:space="preserve">8)       Improvement/Concreting of Road at Sapang Malalim, Brgy. Tatala, Binangonan, Rizal  </t>
  </si>
  <si>
    <t xml:space="preserve">9)       Improvement of Ynares Multi-Purpose Covered Court at Vista Verde Executive Village, Phase 3, Brgy. San Isidro, Cainta, Rizal  </t>
  </si>
  <si>
    <t xml:space="preserve">10)   Repair/Repainting of 2-units, 2-storey, 4-rooms Ynares School Bldg. at San Francisco Elementary School, Brgy. Muzon, Taytay, Rizal  </t>
  </si>
  <si>
    <t>11)   Construction of Perimeter Fence of 1-storey Ynares Multi-Purpose Bldg. at Sitio Habitat, Brgy. Pinugay, Baras, Rizal</t>
  </si>
  <si>
    <t>12)   Construction of 3-storey, 6-rooms Ynares School Building at Antonio C. Esguerra Memorial National High School, Taytay, Rizal</t>
  </si>
  <si>
    <t xml:space="preserve">13)   Improvement/Construction of Stone Masonry Slope Protection of Creek &amp; Concreting of Creekbed, Brgy. Subay, Cardona, Rizal  </t>
  </si>
  <si>
    <t>14)   Construction of 2-storey, 6-rooms Ynares School Building at Bayugo Elementary School, Brgy. Bayugo, Jalajala, Rizal</t>
  </si>
  <si>
    <t xml:space="preserve">15)   Installation of Solar Streetlights at Brgy. San Juan, Morong, Rizal  </t>
  </si>
  <si>
    <t xml:space="preserve">16)   Rehabilitation of Stone Masonry Wall (portion) of Morong River, Sitio Tupas, Brgy. San Pedro, Morong, Rizal </t>
  </si>
  <si>
    <t xml:space="preserve">17)   Construction of Drainage Canal (portion) at Turentigue St., Brgy. San Juan, Morong, Rizal  </t>
  </si>
  <si>
    <t xml:space="preserve">18)   Construction of 1-storey, 2-rooms Ynares School Building at Hulo National High School, Brgy. Hulo, Pililla, Rizal </t>
  </si>
  <si>
    <t xml:space="preserve">19)   Construction of Fence &amp; Covered Pathwalk at Brgy. San Isidro &amp; Brgy. San Jose, Rodriguez, Rizal; a) Construction of Fence (portion) at Southville 8C Elem. School, Brgy. San Isidro, b) Construction of Covered Pathwalk at Kasiglahan Village National High School, Brgy. San Jose  </t>
  </si>
  <si>
    <t xml:space="preserve">20)   Construction of 2-units Ynares Stage at Brgy. San Isidro, Rodriguez, Rizal; a) Construction of Ynares Stage at Eastwood Residences Subd. Phase 4, Brgy. San Isidro, b) Construction of Ynares Stage at Eastwood Residences, Terra Verde, Phase 3, Brgy. San Isidro </t>
  </si>
  <si>
    <t xml:space="preserve">21)   Repair/Repainting of Ynares School Buildings, 17x30m Ynares Multi-Purpose Covered Court and Stage at Brgy. Macabud, Rodriguez, Rizal; a) Repair/Repainting of Ynares School Buildings, 17x30m Ynares Multi-Purpose Covered Court and Stage at Macabud National High School, Brgy. Macabud, b)  Repair/Repainting of Ynares School Buildings at Macabud Elem. School, Brgy. Macabud  </t>
  </si>
  <si>
    <t xml:space="preserve">22)   Repair/Repainting of Ynares School Buildings &amp; Construction of Covered Pathwalk at Brgy. Burgos, Rodriguez, Rizal; a)  Repair/Repainting of Ynares School Buildings at Burgos National High School (Sorento Extension &amp; Main Campus), Brgy. Burgos , b) Construction of Covered Pathwalk at Burgos Elem. School Unit I, Brgy. Burgos  </t>
  </si>
  <si>
    <t xml:space="preserve">23)   Repair/Repainting of Ynares School Bldg. and Construction of Welcome Arc at San Mateo and Rodriguez, Rizal; a) Repair/Repainting of 2-storey, 8-rooms Ynares School Bldg. at San Mateo Elem. School, Brgy. Sta. Ana, San Mateo,  b) Construction of 3-units Welcome Arc at Southville 8B, Phase 5, Brgy. San Isidro, Rodriguez </t>
  </si>
  <si>
    <t xml:space="preserve">24)   Improvement/Rehabilitation/Repair/Repainting of 19x27m Diaz Multi-Purpose Covered Court (Rafter Type), Stage and Concrete Bleacher at Modesta Village, Brgy. Sto Niňo, San Mateo, Rizal </t>
  </si>
  <si>
    <t xml:space="preserve">25)   Rehabilitation/Concreting of Yellow Bell St. and Rose St., Modesta Village, Brgy. Sto. Niňo, San Mateo, Rizal </t>
  </si>
  <si>
    <t>26)   Concreting of Waling-Waling St., Brgy. Cayabu, Tanay, Rizal</t>
  </si>
  <si>
    <t xml:space="preserve">27)   Construction of Covered Pathwalk at Sto. Niňo Integrated School, Brgy. Sto. Niňo, Tanay, Rizal  </t>
  </si>
  <si>
    <t xml:space="preserve">28)   Improvement of 15x24m Ynares Multi-Purpose Covered Court at Tablon Elem. School,  Brgy. Cuyambay, Tanay, Rizal  </t>
  </si>
  <si>
    <t xml:space="preserve">29)   Construction of Ynares Stage &amp; Improvement of 15x24m Ynares Multi-Purpose Covered court at Tanay East National High School, Brgy. Plaza Aldea, Tanay, Rizal  </t>
  </si>
  <si>
    <t xml:space="preserve">30)   Concreting of Road Going to Bahay Pag-Asa St., Brgy. Cuyambay, Tanay, Rizal  </t>
  </si>
  <si>
    <t xml:space="preserve">31)   Improvement/Concreting (portion) of Tuoy Road, Sitio Tuoy, Brgy. Cuyambay, Tanay, Rizal  </t>
  </si>
  <si>
    <t xml:space="preserve">32)   Concreting of Road at Teresa Learning Resource Center (TLRC) in Sitio Pantay, Brgy. Dalig, Teresa, Rizal  </t>
  </si>
  <si>
    <t xml:space="preserve">33)   Construction of Stone Masonry for Slope Protection at F. Gonzales St., Brgy. Prinza, Teresa, Rizal  </t>
  </si>
  <si>
    <t xml:space="preserve">1)       Improvement/Concreting (portion) of Palmera St., Sitio Baliksaka (Phase I), Brgy. Pinugay, Baras, Rizal  </t>
  </si>
  <si>
    <t xml:space="preserve">2)       Improvement/Concreting (portion) of Mahogany Road., Sitio Baliksaka , Brgy. Pinugay, Baras, Rizal  </t>
  </si>
  <si>
    <t xml:space="preserve">3)       Rehabilitation / Concreting of Roads at Brgy. San Juan &amp; Brgy. Pinugay, Baras, Rizal; a) Rehabilitation / Concreting (portion) of Ilaya St., Brgy. San Juan, b) Concreting (remaining portion) of Orchids St., Sitio Baliksaka, (Phase 8), Brgy. Pinugay </t>
  </si>
  <si>
    <t xml:space="preserve">4)       Concrete Overlay of Dulong Bayan St., Brgy. Santiago, Baras, Rizal </t>
  </si>
  <si>
    <t>5)       Concrete Overlay of A. Ferrera St., Brgy. Santiago, Baras, Rizal</t>
  </si>
  <si>
    <t>6)       Construction of Dressing Room and Fence of Ynares Multi-Purpose Covered Court &amp; Rehabilitation of Slope Protection of River at Brgy. Pinugay &amp; Brgy. Mabini, Baras, Rizal;                          a) Construction of Dressing Room and Fence of Ynares Multi-Purpose Covered Court at Habitat Ynares Village, Brgy. Pinugay, b) Rehabilitation of Slope Protection along Baras River at M. Golla St., Brgy. Mabini</t>
  </si>
  <si>
    <t xml:space="preserve">7)       Concreting (portion) of Road at Daang Rumagit, Brgy. San Juan, Baras, Rizal  </t>
  </si>
  <si>
    <t xml:space="preserve">8)       Construction of Drainage Canal at Nagpatong St., Brgy. San Juan, Baras, Rizal  </t>
  </si>
  <si>
    <t xml:space="preserve">9)       Concreting of School Ground at Bernardo F. San Juan National High School, Brgy. San Roque, Cardona, Rizal  </t>
  </si>
  <si>
    <t xml:space="preserve">10)   Improvement/Concrete Overlaying of R. Capili St., and Rehabilitation of Stone Masonry Slope Protection of Creek, Brgy. Tuna, Cardona, Rizal </t>
  </si>
  <si>
    <t xml:space="preserve">11)   Construction of Covered Pathwalk &amp; Repair / Repainting of Ynares Stage and Dressing Room at Brgy. Bayugo &amp; Brgy. Bagumbong, Jalajala, Rizal; a) Construction of Covered Pathwalk at Bayugo Elementary School, Brgy. Bayugo,                     b) Repair / Repainting of Ynares Stage and Dressing Room at Bagumbong National High School, Brgy. Bagumbong </t>
  </si>
  <si>
    <t xml:space="preserve">12)   Construction / Concreting of  Drainage Canal, Pathways and  Road at  Jalajala &amp; Tanay, Rizal; a) Construction  / Concreting of  Drainage Canal and Pathways at Bagumbong Elementary School, Brgy. Bagumbong, Jalajala, b) Concreting (portion) of M.H. Del Pilar St., Brgy. Kaybuto, Tanay </t>
  </si>
  <si>
    <t xml:space="preserve">13)   Construction of Stone Masonry for Slope Protection of Creek at Sitio Pulong Ligaya and Sitio Lumang Nayon, Brgy. Bagumbong, Jalajala, Rizal  </t>
  </si>
  <si>
    <t>14)   Construction/Rehabilitation/Improvement of Drainage Canal &amp; Construction of Hand Washing Facility at Morong &amp; Pililla, Rizal; a) Construction of Drainage Canal with Cover at J. Alegre St. Upper Balante, Brgy. San Jose, Morong, b) Rehabilitation / Improvement of Drainage Canal at Zamora St., Brgy. San Jose, Morong, c) Construction of Hand Washing Facility at Malaya National High School, Brgy. Malaya, Pililla</t>
  </si>
  <si>
    <t xml:space="preserve">15)   Const. of 2-Storey Ynares Multi-Purpose Building (Morong Gad Activity and Resource Center) at Morong Municipal Hall Compound, Brgy. San Pedro, Morong, Rizal  </t>
  </si>
  <si>
    <t xml:space="preserve">16)   Construction of 2-storey Ynares Multi-Purpose Building, Brgy. Maybancal, Morong, Rizal  </t>
  </si>
  <si>
    <t xml:space="preserve">17)   Improvement of Ynares Multi-Purpose Covered Court &amp; Stage at Halayhayin Elementary School, Brgy. Halayhayin, Pililla, Rizal  </t>
  </si>
  <si>
    <t xml:space="preserve">18)   Asphalt Overlaying of Various Roads, Brgy. Takungan, Pililla, Rizal  </t>
  </si>
  <si>
    <t xml:space="preserve">19)   Improvement of Creek and Construction of Covered Pathwalk at Malaya National High School, Brgy. Malaya, Pililla, Rizal </t>
  </si>
  <si>
    <t xml:space="preserve">20)   Rehabilitation/Improvement of Concrete Bleacher / Repair / Repainting of Ynares School Building,  Ynares Multi-Purpose Covered Court , Canopy, School Signage and Construction of Covered Pathwalk at Brgy. Hulo, Brgy. Niogan &amp; Brgy. Malaya, Pililla, Rizal;  a) Rehabilitation / Improvement of Concrete Bleacher &amp; Repainting of 17x30m Ynares Multi-Purpose Covered Court, Brgy. Hulo, b) Repair of 2-Storey 6-Rooms Ynares School Building &amp; Repair of Ynares Multi-Purpose Covered Court at Niogan Elementary School, Brgy. Niogan, c) Construction of Covered Pathwalk, Gate and Repair of Canopy and School Signage at Malaya Elementary School, Brgy. Malaya </t>
  </si>
  <si>
    <t xml:space="preserve">21)   Improvement/Repair of Health Center, Day Care Center &amp; 2-storey Ynares Multi-Purpose Building (Brgy. Hall) at Brgy. Hulo, Pililla, Rizal  </t>
  </si>
  <si>
    <t xml:space="preserve">22)   Asphalt Overlaying of Various Roads at King David Subd., Brgy. Burgos, Rodriguez, Rizal  </t>
  </si>
  <si>
    <t xml:space="preserve">23)   Construction of 1-storey Ynares Multi-Purpose Building at Southville 8c Phase 1N, Brgy. San Isidro, Rodriguez, Rizal </t>
  </si>
  <si>
    <t xml:space="preserve">24)   Repair/Repainting of 17x30m Ynares Multi-Purpose Covered Court (Rigid) at URS-Rodriguez, Rodriguez, Rizal  </t>
  </si>
  <si>
    <t xml:space="preserve">25)   Construction of Drainage Canal with Cover at La Solidaridad St., Brgy. Plaza Aldea, Tanay, Rizal  </t>
  </si>
  <si>
    <t xml:space="preserve">26)    Rehabilitation/Improvement/Concreting of Pathway/Pathwalk &amp; Construction of Drainage System at Brgy. San Isidro &amp; Brgy. Plaza Aldea, Tanay, Rizal; a) Rehabilitation / Concreting of Pathway at Patricio Jarin Elementary School, Brgy. San Isidro, b) Improvement/ Concreting of Pathwalk and Construction of Drainage System at Aldea National High School, Brgy. Plaza Aldea </t>
  </si>
  <si>
    <t>27)   Construction of Ynares Stage &amp; Installation of Electrical Lighting System of Ynares Multi-Purpose Covered Court at Brgy. Tandang Kutyo &amp; Brgy. Plaza Aldea, Tanay, Rizal;                a) Construction of Ynares Stage at Tanay North National High School, Brgy. Tandang Kutyo,  b) Installation of Electrical Lighting System of 15x24m Ynares Multi-Purpose Covered Court at Tanay East National High School, Brgy. Plaza Aldea</t>
  </si>
  <si>
    <t xml:space="preserve">28)   Improvement/Repainting of 17x30m Ynares Multi-Purpose Covered Court and Ynares Stage at Brgy. Cayabu, Tanay, Rizal </t>
  </si>
  <si>
    <t xml:space="preserve">29)   Installation of Solar Streetlights &amp; Construction of Playground Fecilities at Brgy. Cayabu, Tanay, Rizal; a) Installation of Solar Streetlights at Brgy. Cayabu, b) Construction of Playground Facilities at Brgy. Cayabu </t>
  </si>
  <si>
    <t xml:space="preserve">30)   Construction of Drainage Canal of Roads at Brgy. Kaybuto, Tanay, Rizal; a) Construction of Drainage Canal at Lorenzo Ramos St., Brgy. Kaybuto, b) Construction of Drainage Canal with Cover (portion) at J.M. Catolos Ext., Brgy. Kaybuto </t>
  </si>
  <si>
    <t xml:space="preserve">31)   Improvement/ Concreting/ Construction of Drainage Canal at A. Natividad St. (Boulevard), Brgy. Dalig, Teresa, Rizal </t>
  </si>
  <si>
    <t xml:space="preserve">32)   Rehabilitation/Improvement of Drainage Canal of Roads at Brgy. May-Iba &amp; Brgy. San Roque, Teresa, Rizal; a) Rehabilitation of Drainage Canal along Roxas Road, Brgy. May-Iba,  b) Improvement of Drainage System at F.C. Francisco St., Brgy. San Roque  </t>
  </si>
  <si>
    <t xml:space="preserve">33)   Construction of Covered Pathwalk, at Pantay Elementary School, Brgy. Dalig, Teresa, Rizal  </t>
  </si>
  <si>
    <t>1)       Improvement/Rehabilitation of J. Sumulong St. (Saudi Village) and P. Burgos St. (portion), Brgy. Lunsad, Binangonan, Rizal</t>
  </si>
  <si>
    <t xml:space="preserve">2)       Improvement/Concreting/Construction of Drainage Canal at Road Lot 6 (Mangosteen St.) at Vocalan Compound, Brgy. Pag-Asa, Binangonan, Rizal  </t>
  </si>
  <si>
    <t xml:space="preserve">3)       Improvement/Concreting/Construction of Drainage Canal at Road Lot 8 (Sampaloc St.) at Vocalan Compound, Brgy. Pag-Asa, Binangonan, Rizal  </t>
  </si>
  <si>
    <t xml:space="preserve">4)       Construction of Stone Masonry for Slope Protection at Gupiing Creek, Jacinto Street, Brgy. Lunsad, Binangonan, Rizal </t>
  </si>
  <si>
    <t xml:space="preserve">5)        Improvement/Repair of Ynares Multi-Purpose Covered Court &amp; Damaged Riprap along Creek at Cainta &amp; Binangonan, Rizal; a) Improvement/Repair of Ynares Multi-Purpose Covered Court at Blk 10 Road 19 Floodway Planters, Brgy. San Andres, Cainta, b) Repair of Damaged Riprap along Creek near Aralar St. at Brgy. Pilapila, Binangonan </t>
  </si>
  <si>
    <t xml:space="preserve">6)       Upgrading of Electrical System of Rizal Police Provincial Office Compound, Camp Gen. Licerio I. Geronimo, Brgy. Dolores, Taytay, Rizal  </t>
  </si>
  <si>
    <t xml:space="preserve">7)       Construction of Drainage Canal at Blk 38 at Sitio Lumang Ilog, Floodway B, Brgy. San Juan, Taytay, Rizal  </t>
  </si>
  <si>
    <t>8)       Rehabilitation of Flood Control Protection (Stone Masonry) along Baras River at Magtanggol St., Brgy. Rizal, Baras, Rizal</t>
  </si>
  <si>
    <t>9)       Construction of Stone Masonry for Slope Protection &amp; Improvement of Drainage Canal at Brgy. Concepcion &amp; Brgy.  San Jose, Baras, Rizal; a) Construction of Stone Masonry for Slope Protection, Hillside Subd., Brgy. Concepcion,                                b) Improvement of Drainage Canal at Trabajo St., Brgy. San Jose</t>
  </si>
  <si>
    <t>10)   Rehabilitation of Road at O. Matignas St., Brgy. Rizal, Baras, Rizal</t>
  </si>
  <si>
    <t>11)   Improvement / Asphalt Overlay at Upper-San Carlos St. (portion), Brgy. Del Remedio, Cardona, Rizal</t>
  </si>
  <si>
    <t>12)   Concreting of School Ground and Construction of Fence (portion) at Tadlak Elementary School, Brgy. Looc, Cardona, Rizal</t>
  </si>
  <si>
    <t xml:space="preserve">13)   Improvement/Concreting of School Ground and Rehabilitation of Stone Masonry Protection at Ticulio Elem. School, Brgy. Ticulio, Cardona, Rizal  </t>
  </si>
  <si>
    <t xml:space="preserve">14)   Rehabilitation of Road at Zapanta St. and Asphalt Overlaying of Campo St., Brgy. Dalig, Cardona, Rizal  </t>
  </si>
  <si>
    <t>15)   Construction of 10x18m Ynares Multi-Purpose Covered Court at Navotas Elementary School, Brgy. Navotas, Cardona, Rizal</t>
  </si>
  <si>
    <t xml:space="preserve">16)   Improvement of Ynares Multi-Purpose Covered Courts &amp; Repair of Stage at Cardona &amp; Morong, Rizal; a) Improvement for 17x30m Ynares Multi-Purpose Covered Court (Rigid) at Brgy. Boor, Cardona, b) Repair of Stage at Brgy. Looc, Cardona, c) Improvement/Provision of Louver, Fence and Movable Bleacher of Ynares Multi-Purpose Covered Court (Rafter Type) at Sitio Itaas, Brgy. Bombongan, Morong </t>
  </si>
  <si>
    <t xml:space="preserve">17)   Repair/Improvement of Ynares Multi-Purpose Covered Court, Brgy. Maybangcal, Morong, Rizal  </t>
  </si>
  <si>
    <t>18)   Construction of Stone Masonry River Wall along Quisao River near Yago Compound going to Quisao Elem. School, Brgy. Quisao, Pililla, Rizal</t>
  </si>
  <si>
    <t xml:space="preserve">19)   Construction of Stone Masonry Dike Barrier along Quisao River at Sitio Wawa, Brgy. Quisao, Pililla, Rizal  </t>
  </si>
  <si>
    <t xml:space="preserve">20)   Construction of Drainage Canal with cover at M. Casas St., Brgy. Takungan, Pililla, Rizal  </t>
  </si>
  <si>
    <t>21)   Concreting of School Ground and Construction of Canal at Niogan Elementary School, Brgy. Niogan, Pililla, Rizal</t>
  </si>
  <si>
    <t>22)   Repainting / Rehabilitation of Ynares Multi-Purpose Covered Court at Carlton Village, Brgy. Manggahan, Rodriguez, Rizal</t>
  </si>
  <si>
    <t xml:space="preserve">23)   Improvement/Repair of 15x24m Ynares Multi-Purpose Covered Court at Montalban Heights National High School, Brgy. San Jose, Rodriguez, Rizal  </t>
  </si>
  <si>
    <t>24)   Repair of Ynares Stage &amp; Improvement of Ynares Multi-Purpose Covered Court at Brgy. Mascap &amp; Brgy.  Puray, Rodriguez, Rizal; a) Repair of Ynares Stage at Mascap National High School, Brgy. Mascap, b) Improvement of 17x30m Ynares Multi-Purpose Covered Court at Brgy. Puray</t>
  </si>
  <si>
    <t xml:space="preserve">25)   Repair/Repainting/Improvement of 1-storey, 2-rooms Ynares School Bldg. &amp; Completion of Kitchen Counter at Tagumpay National High School, Brgy. San Jose, Rodriguez, Rizal </t>
  </si>
  <si>
    <t xml:space="preserve">26)   Construction of Perimeter Fence at Eastwood Greenview Subdivision Phase 2, Brgy. San Isidro, Rodriguez, Rizal </t>
  </si>
  <si>
    <t xml:space="preserve">27)   Rehabilitation / Concreting portion of School Ground, Installation of Steel Gate &amp; Electrical Lighting System of Ynares Multi-Purpose Covered Court at Brgy. Guitnang Bayan I &amp; Brgy. Ampid I, San Mateo, Rizal; a) Rehabilitation / Concreting portion of School Ground and Installation of Steel Gate at Guitnang Bayan Elementary School, Brgy. Guitnang Bayan I, b) Installation of Electrical Lighting System of 17x30m Ynares Multi-Purpose Covered Court at Moncarlo Village, Brgy. Ampid I </t>
  </si>
  <si>
    <t xml:space="preserve">28)   Improvement/Repair/ Repainting of Ynares Multi-Purpose Covered Court &amp; Construction of Comfort Room, Fence and Concrete Bleacher at Brgy. Sto. Niňo, Brgy. Banaba &amp; Brgy. Ampid I, San Mateo, Rizal; a) Improvement and Repainting of 17x30m Ynares Multi-Purpose Covered Court (Tennis Court) at Modesta Village, Brgy. Sto. Niňo, b) Construction of 2-Seater Comfort Room, Fence and Concrete Bleacher at Ynares Multi-Purpose Covered Court, Armel III Subdivision, Brgy. Banaba, c) Repair of 17x30m Ynares Multi-Purpose Covered Court at Moncarlo Village, Brgy. Ampid I  </t>
  </si>
  <si>
    <t xml:space="preserve">29)   Concreting of Road at Purok 2, Brgy. Pintong Bukawe, San Mateo, Rizal  </t>
  </si>
  <si>
    <t xml:space="preserve">30)   Improvement/Repair of Ynares Multi-Purpose Covered Court at New San Mateo Subd., Phase 7, Brgy. Guitnang Bayan I, San Mateo, Rizal  </t>
  </si>
  <si>
    <t xml:space="preserve">31)   Construction of Drainage Canal at F. Sandal St. to Vedallo St., Brgy. Daraitan, Tanay, Rizal  </t>
  </si>
  <si>
    <t xml:space="preserve">32)   Improvement/Concreting (portion) of Dayapa Road, Brgy. Sampaloc, Tanay, Rizal  </t>
  </si>
  <si>
    <t xml:space="preserve">1)       Improvement / Concreting of Sugar Palm St., Sampaguita St. Extension, Brgy. Dela Paz, Antipolo City  </t>
  </si>
  <si>
    <t xml:space="preserve">2)       Rehabilitation / Concreting of Road and Construction of Drainage Canal at Ivory Palm St., Brgy. Dela Paz, Antipolo City  </t>
  </si>
  <si>
    <t xml:space="preserve">3)       Improvement of Various Pathwalk &amp; Concreting of School Ground at Brgy. San Isidro, Antipolo City; a) Improvement of Various Pathwalk at Bagong Nayon II, Brgy. San Isidro,                  b) Concreting of School Ground at Daycare Center, Sitio Phase 2, Bagong Nayon II, Brgy. San Isidro </t>
  </si>
  <si>
    <t>4)       Improvement of 17x30m Ynares Multi-Purpose Covered Court at Grandvalley Subd. Phase 3, Brgy. Mahabang Parang, Angono, Rizal</t>
  </si>
  <si>
    <t>5)       Impr./Concreting of Del Rosario St. (Dulo), Brgy. Kalayaan, Angono, Rizal</t>
  </si>
  <si>
    <t xml:space="preserve">6)       Improvement of Ynares School &amp; Multi-Purpose Building, Const. of Comfort Room and Repair/ Impr. Of Ynares Multi-Purpose Covered Court at Brgy. San Isidro, Brgy. San Vicente &amp; Brgy. Mahabang Parang, Angono, Rizal; a) Improvement of 2-units 2-storey Ynares School Building at Regional Lead School for the Arts, Brgy. San Isidro, b) Improvement of 2-Storey Ynares Multi-Purpose Building at San Vicente Elem. School, Brgy. San Vicente, c) Const. of 2-Seater Comfort Room and Repair/ Impr. Of Ynares Multi-Purpose Covered Court at Meralco Village, Brgy. Mahabang Parang </t>
  </si>
  <si>
    <t>7)       Construction of Water System Level III, Brgy. Kaytome, Binangonan, Rizal</t>
  </si>
  <si>
    <t xml:space="preserve">8)       Improvement / Concreting / Construction of Drainage Canal / System at Brgy. San Isidro &amp; Brgy. San Juan, Cainta, Rizal;                a) Improvement / Concreting / Construction of Drainage Canal at Cainta Greenpark Village, Zone 3, Brgy. San Isidro,                        b) Improvement of Drainage System for Ynares Multi-Purpose Covered Court at Youngstown, Brgy. San Juan  </t>
  </si>
  <si>
    <t>9)       Improvement / Concreting / Construction of Drainage Canal at Golden Mile Subdivision, Brgy. San Isidro, Cainta, Rizal</t>
  </si>
  <si>
    <t>10)   Rehabilitation of Electrical Lighting System of Various Ynares Ynares Multi-Purpose Covered Courts at Brgy. Sto. Domingo, Cainta, Rizal</t>
  </si>
  <si>
    <t xml:space="preserve">11)   Concreting/Improvement of Callejon II, Brgy. Dolores, Taytay, Rizal  </t>
  </si>
  <si>
    <t xml:space="preserve">12)   Construction of 2-storey Ynares Multi-Purpose Building at Bagong Pag-Asa Elementary School, Brgy. San Juan, Taytay, Rizal  </t>
  </si>
  <si>
    <t xml:space="preserve">13)   Improvement / Concreting (portion) of Baras-Pinugay Road, Brgy. San Jose, Baras, Rizal  </t>
  </si>
  <si>
    <t xml:space="preserve">14)   Concreting of Ground and Impr. of Drainage Canal at  Evangelista Elementary School, Brgy. Evangelista, Baras, Rizal  </t>
  </si>
  <si>
    <t>15)   Asphalt Overlaying and Concrete Reblocking of road at Purok 7, Sitio Tanauan, Brgy.  Palaypalay,  Jalajala,   Rizal</t>
  </si>
  <si>
    <t xml:space="preserve">16)   Construction of 17x30m Ynares Multi-Purpose Covered Court (Rafter) at URS-Jaljala, Brgy. Special District, Jalajala, Rizal </t>
  </si>
  <si>
    <t>17)   Improvement of 17x30m Ynares Multi-Purpose Covered Court (Rafter Type) at Sitio Itaas, Brgy. Bombongan, Morong, Rizal</t>
  </si>
  <si>
    <t>18)   Construction of 15x24m Ynares Multi-Purpose Covered Court at Sitio Taghangin, Brgy. San Juan, Morong, Rizal</t>
  </si>
  <si>
    <t>19)   Repair / Improvement of 2-storey Ynares Multi-Purpose Building (Brgy Hall) at Sitio Calero, Brgy. CCL, Morong, Rizal</t>
  </si>
  <si>
    <t xml:space="preserve">20)   Repair of Ynares School Building, Ynares Multi-Purpose  Covered  Court  and  Construction  of  Gardenhouse at  Malaya Elementary  School,  Brgy.  Malaya,  Pililla,  Rizal  </t>
  </si>
  <si>
    <t xml:space="preserve">21)   Concreting of Open Space and Parking Area at Metro Montana Village, Brgy. Burgos, Rodriguez, Rizal  </t>
  </si>
  <si>
    <t xml:space="preserve">22)   Construction of 2-storey Ynares Multi-Purpose Building (School Canteen) at Balagbag Elem. School, Brgy. San Isidro, Rodriguez, Rizal  </t>
  </si>
  <si>
    <t xml:space="preserve">23)   Rehabilitation / Concreting portion of School Ground at Dulongbayan Elementary School, Brgy. Dulong Bayan I, San Mateo, Rizal  </t>
  </si>
  <si>
    <t xml:space="preserve">24)   Construction of Stone Masonry for Slope Protection of Children's Park at Sitio Waray, Brgy. Plaza Aldea, Tanay, Rizal </t>
  </si>
  <si>
    <t xml:space="preserve">25)   Construction of Ynares Stage w/ Dressing Room at Tanay Senior High School, Brgy. Tandang Kutyo, Tanay, Rizal  </t>
  </si>
  <si>
    <t>26)   Installation of Solar Streetlights at Sitio Tablon, Brgy. Cuyambay, Tanay, Rizal</t>
  </si>
  <si>
    <t xml:space="preserve">27)   Improvement / Concreting of Road from Brgy. Proper to Sitio Tablon, Brgy. Cuyambay, Tanay, Rizal </t>
  </si>
  <si>
    <t xml:space="preserve">28)   Improvement / Extension of Gateway, Provision of Pedestrian Entry &amp; Improvement of School Arc at Quiterio San Jose Elem. School, Brgy.  May-Iba,  Teresa, Rizal  </t>
  </si>
  <si>
    <t xml:space="preserve">29)   Improvement of Ynares Multi-Purpose Covered Court and Expansion and Repainting of Ynares Stage at Bagumbayan Elem. School, Brgy. Bagumbayan, Teresa, Rizal  </t>
  </si>
  <si>
    <t xml:space="preserve">30)   Construction of Stone Masonry for Slope Protection of Teresa River at Bridge No. 1, Brgy. May-Iba, Teresa, Rizal  </t>
  </si>
  <si>
    <t xml:space="preserve">1)       Construction of Welcome Arc, Concrete Wall, Improvement of Drainage System &amp; Repair of Multi-Purpose Building at Brgy. Calawis and Brgy. Dela Paz, Antipolo City; a) Construction of 1-unit Welcome Arc, Brgy. Calawis, b) Construction of Concrete Wall and Improvement of Drainage System at YMPCC, Sitio Logcom, Brgy. Dela Paz, c) Repair of Multi-Purpose Building (Muslim Cultural Center) at Phase IV-B, Bagong Nayon II, Brgy. Dela Paz  </t>
  </si>
  <si>
    <t>2)       Improvement/Concreting of Aguinaldo St. (Dulo), Brgy. Kalayaan, Angono, Rizal</t>
  </si>
  <si>
    <t>3)       Improvement/Concreting with Drainage Canal of Roads at St. Anthony Ville (DOMSA) Phase I, Brgy. San Isidro, Angono, Rizal</t>
  </si>
  <si>
    <t xml:space="preserve">4)       Rehabilitation/Improvement of Various Streets at Graceville Subd., Brgy. Pag-Asa, Binangonan, Rizal </t>
  </si>
  <si>
    <t>5)       Improvement/Extension, Repair of Ynares Multi-Purpose Covered Court &amp; Ynares Multi-Purpose Building and Rehabilitation of Open Spaces at Binangonan &amp; Taytay, Rizal; a) Improvement of 10x24m Ynares Multi-Purpose Covered Court at Guronasyon Foundation Inc. National High School, Brgy. Bilibiran, Binangonan, b) Extension and Repair of 1-storey Ynares Multi-Purpose Building (Day Care Center), Brgy. Tayuman, Binangonan, c) Rehabilitation of Open Spaces at Rizal Chamber of Commerce Bldg., Brgy. Dolores, Taytay</t>
  </si>
  <si>
    <t>6)       Rehabilitation/Concreting (portion) of Oja Road at Sitio Bagbagin, Brgy. Mahabang Parang, Binangonan, Rizal</t>
  </si>
  <si>
    <t>7)       Improvement/Concreting/Construction of Drainage Canal of Road Lot 7 (Mansanas St.) at Vocalan Compound, Brgy. Pag-Asa, Binangonan, Rizal</t>
  </si>
  <si>
    <t xml:space="preserve">8)       Improvement/Concreting/Construction of Drainage Canal of Road Lot 8 (Bayabas St.) at Vocalan Compound, Brgy. Pag-Asa, Binangonan, Rizal  </t>
  </si>
  <si>
    <t>9)       Construction of 4-storey, 12-rooms Ynares School Building at Darangan Elem. School, Brgy. Darangan, Binangonan, Rizal</t>
  </si>
  <si>
    <t>10)   Improvement of Ynares Multi-Purpose Covered Court at Brookside Hills Subdivision, Brgy. San Isidro, Cainta, Rizal</t>
  </si>
  <si>
    <t xml:space="preserve">11)   Improvement / Concrete Reblocking / Construction of Drainage Canal of Various Road, Marick Subdivision, Brgy. Sto. Domingo, Cainta, Rizal  </t>
  </si>
  <si>
    <t>12)   Improvement / Repair / Repainting of Ynares Multi-Purpose Covered Court, Office and Comfort Room at Brgy. San Isidro, Cainta, Rizal; a) Improvement/Repair of Ynares Multi-Purpose Covered Court, Office and Comfort Room at U.E. Village, Brgy. San Isidro, b) Impr/ Repair of Ynares Multi-Purpose Covered Court at Vista Verde Exec. Village, Phase 9, Brgy. San Isidro, c) Repainting/Improvement of 17x30m Ynares Multi-Purpose Covered Court (Rafter Type) and Repainting of Comfort Room at Greenpark Village, Zone 5, Brgy. San Isidro</t>
  </si>
  <si>
    <t>13)   Upgrading of Concrete Roads at Villarica Subd., Brgy. Sto. Domingo, Cainta, Rizal</t>
  </si>
  <si>
    <t xml:space="preserve">14)   Upgrading/Concreting and Construction of Drainage Canal of Road Blk. 68, Sitio Panghulo, Floodway A, Brgy. San Juan, Taytay, Rizal  </t>
  </si>
  <si>
    <t xml:space="preserve">15)   Construction of Drainage Canal at Blk 36, Sitio Lumang Ilog, Floodway B, Brgy. San Juan, Taytay, Rizal  </t>
  </si>
  <si>
    <t xml:space="preserve">16)   Repair/Repainting of Ynares School Building and Repainting / Installation of Insulation of Ynares Multi-Purpose Covered Courts at Taytay &amp; Cainta, Rizal; a)  Repair/Repainting of 2-units, 2-storey, 4-rooms and 2-storey, 6-rooms Ynares School Building at Taytay Elementary School, Brgy. Dolores, Taytay, b) Repainting of Ynares Multi-Purpose Covered Court at Gruar Subd., Brgy. Domingo, Cainta, c) Installation of Insulation for Ynares Multi-Purpose Covered Court at Marick Subdivision, Brgy. Sto. Domingo, Cainta </t>
  </si>
  <si>
    <t>17)   Improvement/Asphalt Overlaying &amp; Concrete Reblocking (portion) of Baras-Pinugay Road, Sitio Tampoy, Sitio Santolan, Brgy. Rizal, Baras, Rizal</t>
  </si>
  <si>
    <t xml:space="preserve">18)   Construction of 2-Storey Ynares Multi-Purpose Building (Brgy. Hall) at Brgy. Tuna, Cardona, Rizal   </t>
  </si>
  <si>
    <t xml:space="preserve">19)   Construction of 2-storey, 10-rooms Ynares School Building at Cardona Senior High School, Cardona Government Center, Brgy. San Roque, Cardona, Rizal  </t>
  </si>
  <si>
    <t xml:space="preserve">20)   Repair/ Repainting of 17x30 m Ynares Multi-Purpose Covred Court at Brgy. Punta, Jalajala, Rizal  </t>
  </si>
  <si>
    <t xml:space="preserve">21)   Repainting/Repair of 2-storey Casimiro A. Ynares Sr. Memorial Hospital, Brgy. Burgos, Rodriguez, Rizal  </t>
  </si>
  <si>
    <t>22)   Construction of Stone Masonry for Slope Protection at Sitio Laan Creek 1, Brgy. Macabud, Rodriguez, Rizal</t>
  </si>
  <si>
    <t xml:space="preserve">23)   Construction of Stone Masonry for Slope Protection at Sitio Laan Creek 2, Brgy. Macabud, Rodriguez, Rizal  </t>
  </si>
  <si>
    <t xml:space="preserve">25)   Rehabilitation/Improvement of Various Roads at Brgy. Calumpang-Sto. Cristo, Teresa, Rizal  </t>
  </si>
  <si>
    <t xml:space="preserve">26)   Construction of Drainage Canal at F. Gonzales St., Brgy. Prinza, Teresa, Rizal  </t>
  </si>
  <si>
    <t xml:space="preserve">1)       Repair/Repainting of Ynares School Bldg., Ynares Multi-Purpose Covered Court, Stage, Basketball Goal &amp; Installation of Electronic Scoreboard at Brgy. San Isidro, Brgy. San Luis &amp; Brgy. Mayamot, Antipolo City; a) Repair/Repainting of 2-storey, 6-rooms Ynares School Bldg., 10x24m Ynares Multi-Purpose Covered Court &amp; Stage at Bagong Nayon II National High School, Brgy. San Isidro,  b) Repair of Basketball Goal of Ynares Multi-Purpose Covered Court at Peace Village Phase 2, Brgy. San Luis, c) Installation of Electronic Scoreboard of Ynares Multi-Purpose Covered Court at Vermont Royale Executive Village, Brgy. Mayamot  </t>
  </si>
  <si>
    <t>2)       Construction of 1-storey Ynares Multi-Purpose Building at Rainbow Village, Brgy. Kalayaan, Angono, Rizal</t>
  </si>
  <si>
    <t xml:space="preserve">3)       Construction of 3-seater Comfort Room and Repainting of Covered Pathwalk at Janosa National High School, Brgy. Janosa, Binangonan, Rizal  </t>
  </si>
  <si>
    <t xml:space="preserve">4)       Concrete Overlay / Concreting of Roads at Angono &amp; Binangonan, Rizal; a) Concrete Overlay (portion) of Ipil St. Brgy. San Roque, Angono, b) Concreting of Road at F. Cervantes St., Brgy. Tatala, Binangonan </t>
  </si>
  <si>
    <t>5)       Improvement/Repair of Multi-Purpose Covered Court at West Embankment Anak Pawis II, Brgy. San Andres, Cainta, Rizal</t>
  </si>
  <si>
    <t xml:space="preserve">6)        Construction of Comfort Room and Repair/Repainting of Ynares Multi-Purpose Building at Brgy. San Andres &amp; Brgy. Sto. Domingo, Cainta, Rizal; a) Construction of 2-seater Comfort Room at Area 8, Greenwoods Executive Village, Brgy. San Andres, b) Repair/Repainting of 2-storey Ynares Multi-Purpose Building at Marick Subdivision, Brgy. Sto. Domingo  </t>
  </si>
  <si>
    <t xml:space="preserve">7)       Improvement/Concreting / Construction of Drainage Canal of Roads at Cresdaville Subd., Brgy. San Juan, Taytay, Rizal  </t>
  </si>
  <si>
    <t xml:space="preserve">8)       Concreting of Blk 18, Ynares Ave. Lupang Arenda, Brgy. Sta. Ana, Taytay, Rizal  </t>
  </si>
  <si>
    <t xml:space="preserve">9)       Concreting of Road at Sitio Rumagit to PPC Road, Brgy. Concepcion, Baras, Rizal  </t>
  </si>
  <si>
    <t xml:space="preserve">10)   Construction of Drainage Canal (portion) at San Juan St., Brgy. Dalig, Cardona, Rizal  </t>
  </si>
  <si>
    <t xml:space="preserve">11)   Construction of Drainage Canal at F. Nido St., Brgy. Dalig, Cardona, Rizal  </t>
  </si>
  <si>
    <t xml:space="preserve">12)   Improvement/Construction of Stone Masonry Slope Protection at Purok 5 and 6, Brgy. Sampad, Cardona, Rizal  </t>
  </si>
  <si>
    <t xml:space="preserve">13)   Construction of Fence at Mariano C. San Juan Elementary School, Brgy. San Roque, Cardona, Rizal  </t>
  </si>
  <si>
    <t xml:space="preserve">14)   Construction of 7x20m Ynares Multi-Purpose Covered Court at Ticulio Elementary School, Brgy. Ticulio, Cardona, Rizal  </t>
  </si>
  <si>
    <t xml:space="preserve">15)   Construction of 1-storey, 2-rooms Ynares School Building at Boor Barrio School, Brgy. Boor,  Cardona,   Rizal  </t>
  </si>
  <si>
    <t xml:space="preserve">16)   Construction of Ynares Stage with Basement at Sitio Itaas, Brgy. Bombongan, Morong, Rizal </t>
  </si>
  <si>
    <t xml:space="preserve">17)   Asphalt Overlaying/ Concrete Reblocking of G. Dikit St., Brgy. Bagumbayan, Pililla, Rizal  </t>
  </si>
  <si>
    <t xml:space="preserve">18)   Improvement of Ynares Multi-Purpose Covered Court at Brgy. Niogan, Pililla, Rizal  </t>
  </si>
  <si>
    <t xml:space="preserve">19)   Construction of Concrete Bleacher and Fence of Ynares Multi-Purpose Covered Court at Southville 8C Phase 1K, Kasiglahan Village, Brgy. San Jose, Rodriguez, Rizal </t>
  </si>
  <si>
    <t xml:space="preserve">20)   Improvement of Ynares Multi-Purpose Covered Court and Construction of 2-seater Comfort Room at Greenrose 1, Brgy. Geronimo, Rodriguez, Rizal  </t>
  </si>
  <si>
    <t xml:space="preserve">21)   Improvement/Repair of Ynares Multi-Purpose Covered Court at King David Subd., Brgy. Burgos, Rodriguez, Rizal </t>
  </si>
  <si>
    <t xml:space="preserve">22)   Construction of Stone Masonry for Slope Protection at Maislap Creek 2, Brgy. San Isidro, Rodriguez, Rizal  </t>
  </si>
  <si>
    <t>23)   Construction of Stone Masonry for Slope Protection at Mango River (Hinayon Portion), Brgy. Manggahan , Rodriguez, Rizal</t>
  </si>
  <si>
    <t xml:space="preserve">24)   Construction of Covered Pathwalk at Cuyambay Elementary School, Brgy. Cuyambay, Tanay, Rizal  </t>
  </si>
  <si>
    <t xml:space="preserve">25)   Construction of 2-storey Ynares Multi-Purpose Building at National Commission on Indigenous People (NCIP), Brgy. Brgy. Sampaloc, Tanay, Rizal  </t>
  </si>
  <si>
    <t xml:space="preserve">26)   Improvement of Ynares Multi-Purpose Covered Court and Construction of Concrete Bleacher at Brgy. Cuyambay, Tanay, Rizal  </t>
  </si>
  <si>
    <t xml:space="preserve">27)   Repair of 2-storey Bahay Pag-Asa Building at Brgy. Cuyambay, Tanay, Rizal </t>
  </si>
  <si>
    <t xml:space="preserve">28)   Installation of Canopy at 17x30m Ynares Multi-Purpose Covered Court, Brgy. Boor, Cardona, Rizal  </t>
  </si>
  <si>
    <t xml:space="preserve">29)   Repair / Improvement / Repainting of Ynares Multi-Purpose Buildings and Construction of Fence at Binangonan &amp; Angono, Rizal; a) Repair / Improvement of 1-storey Ynares Multi-Purpose Building (Senior Citizen Office), Brgy. San Carlos, Binangonan, b) Repainting of 3-storey Ynares Multi-Purpose Building (Barangay Hall) at Brgy. Mahabang Parang, Angono, c) Construction of Fence at Purok 3, Brgy. Malakaban, Binangonan  392,817.43  </t>
  </si>
  <si>
    <t>1)       Construction of 10.75(ave.) x 21m Ynares Multi-Purpose Covered Court at Singcalan, Brgy. San Roque, Antipolo City</t>
  </si>
  <si>
    <t>2)       Construction of 4-storey Multi-Purpose Bldg. (Administrative Bldg.) at URS-Cainta, Brgy. San Isidro, Cainta, Rizal</t>
  </si>
  <si>
    <t>3)       Improvement of Ynares Multi-Purpose Bldg. / Ynares Multi-Purpose Covered Court &amp; Construction of CHB Fence at Brgy. Sta. Ana, Brgy. San Isidro &amp; Brgy. San Juan, Taytay, Rizal;                a) Improvement of Ynares Multi-Purpose Bldg. (Senior Citizens's Office) at Exodus Floodway, Brgy. Sta. Ana,                     b) Improvement / Enclosure of 10x30m Ynares Multi-Purpose Covered Court at San Isidro Elem. School, c) Construction of CHB Fence (portion) at Bagong Pag-Asa Elementary School (main), Brgy. San Juan</t>
  </si>
  <si>
    <t>4)       Widening of Road and Construction of Drainage Canal at Sitio Mambog, Brgy. San Jose &amp; Brgy. Evangelista, Baras, Rizal;            a) Widening of Road and Construction of Drainage Canal at Sitio Mambog, Brgy. San Jose, b) Construction of Canal at Purok 2, Sitio Iloco, Brgy. Evangelista</t>
  </si>
  <si>
    <t>5)       Repair and Improvement of 2-storey Ynares Multi-Purpose Building at Magsaysay Blvd., Brgy. Santiago, Baras, Rizal</t>
  </si>
  <si>
    <t xml:space="preserve">6)       Construction of GAD Center, Baras, Rizal </t>
  </si>
  <si>
    <t>7)       Construction of DRRM Center, Baras, Rizal</t>
  </si>
  <si>
    <t xml:space="preserve">8)       Construction of Drainage Canal along Sitio Pawpawan Road, Brgy. San Salvador, Baras, Rizal  </t>
  </si>
  <si>
    <t xml:space="preserve">9)       Construction of GAD Building at Brgy. San Roque, Cardona, Rizal  </t>
  </si>
  <si>
    <t xml:space="preserve">10)   Construction of Drainage Canal at Blk 40, Sitio Lumang Ilog, Floodway B, Brgy. San Juan, Taytay, Rizal  </t>
  </si>
  <si>
    <t xml:space="preserve">11)   Repair of Ynares School Buildings &amp; Concreting of School Playground at Brgy. Bombongan &amp; Brgy. San Guillermo, Morong, Rizal; a) Repair of Ynares School Buildings at Bombongan Elementary School, Brgy. Bombongan,                        b) Concreting of School Playground at San Guillermo Elementary School, Brgy. San Guillermo </t>
  </si>
  <si>
    <t xml:space="preserve">12)   Repair of Ynares Multi-Purpose Covered Court at Brgy. CCL, Morong, Rizal  </t>
  </si>
  <si>
    <t>13)   Construction of 17x28m Ynares Multi-Purpose Covered Court at Sitio Agas-As, Brgy. San Guillermo, Morong, Rizal</t>
  </si>
  <si>
    <t xml:space="preserve">14)   Construction of Concrete Bleacher and Improvement / Installation of Commemorative Stone at Brgy. Bagumbayan &amp; Brgy. Niogan, Pililla, Rizal; a) Construction of Concrete Bleacher of Ynares Multi-Purpose Covered Court at Brgy. Bagumbayan, b) Improvement/Installation of Commemorative Stone at Niogan Elem. School, Brgy. Niogan </t>
  </si>
  <si>
    <t xml:space="preserve">15)   Construction of Concrete Bleacher of Ynares Multi-Purpose Covered Court at Brgy. Malaya, Pililla, Rizal  </t>
  </si>
  <si>
    <t xml:space="preserve">16)   Construction of 17x30m Ynares Multi-Purpose Covered Court (Rafter Type) at Greenbreeze Subd., Phase 2A, Brgy. San Isidro, Rodriguez, Rizal </t>
  </si>
  <si>
    <t xml:space="preserve">17)   Improvement/Repair of Ynares Multi-Purpose Covered Court &amp; Stage at Kasiglahan Village I, Brgy. San Jose, Rodriguez, Rizal </t>
  </si>
  <si>
    <t xml:space="preserve">18)   Construction of Stone Masonry &amp; Single Barrel Box Culvert, Demountable Stage &amp; Improvement of Laboratory Facility at Rodriguez &amp; Jalajala, Rizal; a) Construction of Stone Masonry and Single Barrel Box Culvert at Homes of Hope Compound, Brgy. Burgos, Rodriguez, b) Construction of Demountable Stage at San Isidro National High School, Brgy. San Isidro, Rodriguez, c) Improvement of Laboratory Facility at Ynares Municipal Hospital, Jalajala </t>
  </si>
  <si>
    <t xml:space="preserve">19)   Improvement/Installation/Rehabilitation of Electrical Lighting System and Installation of Electronic Scoreboard of Ynares Multi-Purpose Covered Court at Brgy. Pintong Bukawe, Brgy. Dulong Bayan 1 &amp; Brgy. Ampid I, San Mateo, Rizal;                       a) Improvement of 17x30m Ynares Multi-Purpose Covered Court at Brgy. Pintong Bukawe, b) Installation of Electrical Lighting System of 15x24m Ynares Multi-Purpose Covered Court (Rafter Type) at Dulong Bayan Elementary School, Brgy. Dulong Bayan </t>
  </si>
  <si>
    <t xml:space="preserve">20)   Construction of 2-storey Multi-Purpose Bldg., Perimeter Fence &amp; Repair/Repainting of Ynares Multi-Purpose Covered Court at Sunnyville 5 Subd., Brgy. Ampid I, San Mateo, Rizal </t>
  </si>
  <si>
    <t xml:space="preserve">21)   Construction of 17x30m Ynares Multi-Purpose Covered Court at Sitio Abuyod, Brgy. Dalig, Teresa, Rizal  </t>
  </si>
  <si>
    <t xml:space="preserve">22)   Construction of 17x30m Ynares Multi-Purpose Covered Court at Carissa Homes East II, Brgy. Dalig, Teresa, Rizal </t>
  </si>
  <si>
    <t xml:space="preserve">23)   Improvement of Ynares Multi-Purpose Covered Court at Quiterio San Jose Elementary School, Brgy. May-Iba, Teresa, Rizal  </t>
  </si>
  <si>
    <t>204 cd</t>
  </si>
  <si>
    <t>306 cd</t>
  </si>
  <si>
    <t>104 cd</t>
  </si>
  <si>
    <t>152 cd</t>
  </si>
  <si>
    <t>408 cd</t>
  </si>
  <si>
    <t>134 cd</t>
  </si>
  <si>
    <t>120 cd</t>
  </si>
  <si>
    <t>228 cd</t>
  </si>
  <si>
    <t>168 cd</t>
  </si>
  <si>
    <t>164 cd</t>
  </si>
  <si>
    <t>96 cd</t>
  </si>
  <si>
    <t>220 cd</t>
  </si>
  <si>
    <t>172 cd</t>
  </si>
  <si>
    <t>100 cd</t>
  </si>
  <si>
    <t>139 cd</t>
  </si>
  <si>
    <t>128 cd</t>
  </si>
  <si>
    <t>76 cd</t>
  </si>
  <si>
    <t>132cd</t>
  </si>
  <si>
    <t>116 cd</t>
  </si>
  <si>
    <t>92 cd</t>
  </si>
  <si>
    <t>58 cd</t>
  </si>
  <si>
    <t>60 cd</t>
  </si>
  <si>
    <t>88 cd</t>
  </si>
  <si>
    <t>32 cd</t>
  </si>
  <si>
    <t>78 cd</t>
  </si>
  <si>
    <t>44 cd</t>
  </si>
  <si>
    <t>40 cd</t>
  </si>
  <si>
    <t>68 cd</t>
  </si>
  <si>
    <t>56 cd</t>
  </si>
  <si>
    <t>90 cd</t>
  </si>
  <si>
    <t>136 cd</t>
  </si>
  <si>
    <t>132 cd</t>
  </si>
  <si>
    <t>82 cd</t>
  </si>
  <si>
    <t>85 cd</t>
  </si>
  <si>
    <t>80 cd</t>
  </si>
  <si>
    <t>72 cd</t>
  </si>
  <si>
    <t>48 cd</t>
  </si>
  <si>
    <t>84 cd</t>
  </si>
  <si>
    <t>86 cd</t>
  </si>
  <si>
    <t>64 cd</t>
  </si>
  <si>
    <t>74 cd</t>
  </si>
  <si>
    <t>215 cd</t>
  </si>
  <si>
    <t>52 cd</t>
  </si>
  <si>
    <t>102 cd</t>
  </si>
  <si>
    <t>61 cd</t>
  </si>
  <si>
    <t>70 cd</t>
  </si>
  <si>
    <t>97 cd</t>
  </si>
  <si>
    <t xml:space="preserve"> 60 cd</t>
  </si>
  <si>
    <t>140 cd</t>
  </si>
  <si>
    <t>178 cd</t>
  </si>
  <si>
    <t>50 cd</t>
  </si>
  <si>
    <t xml:space="preserve">   80 cd</t>
  </si>
  <si>
    <t xml:space="preserve">   70 cd</t>
  </si>
  <si>
    <t xml:space="preserve">   94 cd</t>
  </si>
  <si>
    <t xml:space="preserve">  140 cd</t>
  </si>
  <si>
    <t xml:space="preserve">   48 cd</t>
  </si>
  <si>
    <t xml:space="preserve">   67 cd</t>
  </si>
  <si>
    <t xml:space="preserve">   60 cd</t>
  </si>
  <si>
    <t xml:space="preserve">   64 cd</t>
  </si>
  <si>
    <t xml:space="preserve">   40 cd</t>
  </si>
  <si>
    <t xml:space="preserve">   88 cd</t>
  </si>
  <si>
    <t xml:space="preserve">    64 cd </t>
  </si>
  <si>
    <t xml:space="preserve">    92 cd </t>
  </si>
  <si>
    <t xml:space="preserve">    60 cd </t>
  </si>
  <si>
    <t xml:space="preserve">    72 cd </t>
  </si>
  <si>
    <t xml:space="preserve">    79 cd </t>
  </si>
  <si>
    <t xml:space="preserve">    75 cd </t>
  </si>
  <si>
    <t xml:space="preserve">    46 cd </t>
  </si>
  <si>
    <t xml:space="preserve">    70 cd </t>
  </si>
  <si>
    <t xml:space="preserve">    50 cd </t>
  </si>
  <si>
    <t xml:space="preserve">  100 cd</t>
  </si>
  <si>
    <t xml:space="preserve">  120 cd</t>
  </si>
  <si>
    <t>60</t>
  </si>
  <si>
    <t>Failure of bidding</t>
  </si>
  <si>
    <t>CANCELLED</t>
  </si>
  <si>
    <t>FAILURE OF BIDDING</t>
  </si>
  <si>
    <t>PROVINCE OF RIZAL PROCUREMENT MONITORING REPORT as of 31 December 2019</t>
  </si>
  <si>
    <t xml:space="preserve">1)       Rehabilitation/ Asphalt Overlaying of Road Lot 4 at Peace Village 2, Brgy. San Luis, Antipolo City  </t>
  </si>
  <si>
    <t xml:space="preserve">2)       Asphalt Overlaying of Road Lot 3 &amp; 9 at Peace Village Phase 3, Brgy. San Luis, Antipolo City; a) Asphalt Overlaying of Road Lot 3 at Peace Village Phase 3, Brgy. San Luis, b) Asphalt Overlaying of Road Lot 9 at Peace Village Phase 3, Brgy. San Luis  </t>
  </si>
  <si>
    <t xml:space="preserve">3)       Construction of Comfort Rooms at Various Ynares Multi-Purpose Covered Court in the City of Antipolo   </t>
  </si>
  <si>
    <t xml:space="preserve">4)       Extension of Existing 2-Storey Ynares Multi-Pupose Building (Brgy. Hall), Brgy. San Roque, Angono, Rizal </t>
  </si>
  <si>
    <t xml:space="preserve">5)       Repair/Repainting of School Buildings at Mahabang Parang National High School, Brgy. Mahabang Parang, Binangonan, Rizal  </t>
  </si>
  <si>
    <t>6)        Construction of Comfort Room &amp; Repair/Improvement of Ynares Multi-Purpose Building at Brgy. Darangan &amp; Brgy. Mambog, Binangonan, Rizal; a) Construction of Comfort Room at Ynares Multi-Purpose Covered Court, Brgy. Darangan, b) Repair/Improvement of 2-Storey Ynares Multi-Purpose Building at Brgy. Mambog</t>
  </si>
  <si>
    <t xml:space="preserve">7)       Rehabilitation/Installation of Water Distribution Lines at Brgy. Bombong &amp; Brgy. Kalinawan, Binangonan, Rizal; a) Rehabilitation/Installation of Water Distribution Lines at Brgy. Bombong, b) Rehabilitation/Installation of Water Distribution Lines at Brgy. Kalinawan  </t>
  </si>
  <si>
    <t>8)       Repair / Improvement / Repainting of Multi-Purpose Building at Brgy. Kasile, Brgy. Bombong &amp; Brgy. Janosa, Binangonan, Rizal; a) Repair / Improvement of 1-Storey Multi-Purpose Building (Day Care Center) at Brgy. Kasile, b) Repair / Improvement of 2-Units 2-Storey Multi-Purpose Building at Brgy. Bombong,                c) Improvement / Repainting of 1-Storey Ynares Multi-Purpose Building (Day Care Center) at Brgy. Janosa</t>
  </si>
  <si>
    <t xml:space="preserve">9)       Construction of Comfort Room &amp; Installation of Electronic Scoreboard at Brgy. San Roque &amp; Brgy. San Isidro, Cainta, Rizal; a) Construction of Comfort Room at Ynares Multi-Purpose Covered Court, Brgy. San Roque, b) Installation of Electronic Scoreboard of Ynares Multi-Purpose Covered Court at Park Place Executive Village, Brgy. San Isidro </t>
  </si>
  <si>
    <t xml:space="preserve">10)   Improvement of Ynares Multi-Purpose Covered Court &amp; Ynares Multi-Purpose Building at Brgy. San Isidro, Cainta, Rizal; a) Improvement of Ynares Multi-Purpose Covered Court at Vista Verde Exec. Village, Phase 5, Brgy. San Isidro, b) Improvemennt of 2-Storey Ynares Multi-Purpose Building at Zone 6 Greenpark Village, Brgy. San Isidro  </t>
  </si>
  <si>
    <t>11)    Improvement and Repainting of Ynares Multi-Purpose Covered Court, Repair of Ynares School Building at Brgy. San Andres, Cainta, Rizal; a) Improvement and Repainting of Ynares Multi-Purpose Covered Court at Mercedes Exec. Village, Brgy. San Andres,  b)  Repair of 2-Storey 6-Rooms Ynares School Building at Francisco P. Felix Elem. School Unit-I, Brgy. San Andres</t>
  </si>
  <si>
    <t xml:space="preserve">12)   Construction of Comfort Room at Ynares Multi-Purpose Covered Court, Barangay Hall Compound, Brgy.  San Juan, Taytay, Rizal  </t>
  </si>
  <si>
    <t>13)   Construction of Comfort Rooms &amp;  Improvement of Ynares Multi-Purpose Building (Brgy.Hall) at Cardona, Rizal; a) Construction of Comfort Rooms at Various Ynares Multi-Purpose Covered Court in the Municipality of Cardona, b) Improvement of 2-Storey Ynares Multi-Purpose Building (Brgy.Hall) at Brgy. San Roque</t>
  </si>
  <si>
    <t>14)   Extension &amp; Improvement of Ynares Multi-Purpose Building &amp; Ynares Multi-Purpose Covered Court at Brgy. Second District &amp; Brgy. Palaypalay, Jalajala, Rizal;                         a) Extension &amp; Improvement of 1-Storey Ynares Multi-Purpose Building (Day Care Center), Brgy. Second District, b) Improvement of Electrical Lighting System of Ynares Multi-Purpose Covered Court at Brgy. Palaypalay</t>
  </si>
  <si>
    <t>15)   Repair of Ynares School Building &amp; Repair/Improvement of Ynares Multi-Purpose Buildings at Morong &amp; Baras, Rizal; a) Repair of 2-Storey, 6-Rooms Ynares School Building at Roman Tantiongco Mem. School, Brgy. San Juan, Morong, b) Repair/Improvement of 2-Storey Ynares Multi-Purpose Building (Brgy.Hall), Brgy. Maybangcal, Morong, c) Repair/Improvement of 2-Storey Ynares Multi-Purpose Building, Brgy. Mabini, Baras</t>
  </si>
  <si>
    <t xml:space="preserve">16)   Construction of Comfort Rooms at Various Ynares Multi-Purpose Covered Court in the Municipality of Morong, Rizal </t>
  </si>
  <si>
    <t xml:space="preserve">17)   Construction of Comfort Rooms at Various Ynares Multi-Purpose Covered Court &amp; Improvement of Rizal Prov'l. Hospital System - Pililla (RPHS Pililla) Annex, Pililla, Rizal; a) Construction of Comfort Rooms at Various Ynares Multi-Purpose Covered Court in the  Municipality of Pililla, b) Improvement of Rizal Prov'l. Hospital System - Pililla (RPHS Pililla) Annex, Brgy. Takungan </t>
  </si>
  <si>
    <t xml:space="preserve">18)   Repair/Improvement of Ynares Multi-Purpose Building and Ynares School Building at Brgy. Takungan &amp; Brgy. Halayhayin, Pililla, Rizal; a) Repair/Improvement of 2-Storey Ynares Multi-Purpose Building (Brgy.Hall), Brgy. Takungan, b)  Repair of 2-Storey 4-Rooms Ynares School Building at Bugarin Elem.School, Sitio Bugarin, Brgy. Halayhayin </t>
  </si>
  <si>
    <t>19)    Construction of Playground Facilities, Fence and Concrete Bleacher, Improvement/Installation of Electrical Lighting System of Ynares Multi-Purpose Covered Court at Brgy. Halayhayin, Brgy. Bagumbayan &amp; Brgy. Quisao, Pililla, Rizal; a) Construction of Playground Facilities, Fence and Concrete Bleacher at Bugarin Elem. School, Brgy. Halayhayin, b) Improvement of Ynares Multi-Purpose Covered Court at Brgy. Bagumbayan,                        c) Installation of Electrical Lighting System of Ynares Multi-Purpose Covered Court at Sitio Libis, Brgy. Quisao</t>
  </si>
  <si>
    <t xml:space="preserve">20)   Construction of Additional Second Floor of Existing 1-Storey Multi-Purpose Building at Dona Pepeng Subd., Brgy. Burgos, Rodriguez, Rizal </t>
  </si>
  <si>
    <t xml:space="preserve">21)   Construction of 2-Storey Ynares Multi-Purpose Building at East Bellevue Residences Phase 1A, Brgy. San Isidro, Rodriguez, Rizal  </t>
  </si>
  <si>
    <t xml:space="preserve">22)   Construction of 2-Storey Ynares Multi-Purpose Building at Montalban Heights, LGU Phase 1, Brgy. San Jose, Rodriguez, Rizal  </t>
  </si>
  <si>
    <t xml:space="preserve">23)   Construction of Comfort Rooms at Various Ynares Multi-Purpose Covered Court in the Municipality of Rodriguez, Rizal  </t>
  </si>
  <si>
    <t xml:space="preserve">24)   Repair of Ynares Multi-Purpose Covered Court and Ynares Stage at Metro Manila Hills, Phase 2B, Brgy. San Jose, Rodriguez, Rizal  </t>
  </si>
  <si>
    <t xml:space="preserve">25)   Installation of Solar Streetlights at Sitio Balagbag, Brgy. San Isidro, Rodriguez, Rizal  </t>
  </si>
  <si>
    <t xml:space="preserve">26)   Repair/Improvement/Rehabilitation of Electrical Lighting System and Installation of Electronic Scoreboard of Ynares Multi-Purpose Covered Court and Fence at Brgy. Banaba &amp; Brgy. Ampid, San Mateo, Rizal; a) Repair / Improvement of Ynares Multi-Purpose Covered Court and Fence at Doňa Pepeng Subd., Brgy. Banaba;                    b) Rehabilitation of Electrical Lighting System and Installation of Electronic Scoreboard of Ynares Multi-Purpose Covered Court at Duraville Homes Phase II, Brgy. Ampid </t>
  </si>
  <si>
    <t xml:space="preserve">27)   Construction of Comfort Rooms &amp; Repair of Ynares Multi-Purpose Covered Court at San Mateo, Rizal;                a) Construction of Comfort Rooms at Various Ynares Multi-Purpose Covered Court in the Municipality of San Mateo, b) Repair of Ynares Multi-Purpose Covered Court at Graceland Subd., Brgy. Ampid II </t>
  </si>
  <si>
    <t xml:space="preserve">28)   Repair / Repainting of Ynares School Building / Improvement of Ynares Multi-Purpose Covered Court &amp; Construction of School Gate at Brgy. Plaza Aldea, Tanay, Rizal; a) Repair / Repainting of Ynares School Building at Tanay East National High School, Brgy. Plaza Aldea, b) Improvement of Ynares Multi-Purpose Covered Court at Tanay East National High School, Brgy. Plaza Aldea, c) Construction of School Gate at Don Domingo Capistrano Elem.School, Brgy. Plaza Aldea </t>
  </si>
  <si>
    <t xml:space="preserve">29)   Construction of Comfort Rooms at Various Ynares Multi-Purpose Covered Court in the Municipality of Teresa, Rizal </t>
  </si>
  <si>
    <t xml:space="preserve">30)   Repair/Repainting of 1-storey, 5-rooms Ynares School Building at Pantay National High School, Brgy. Dalig, Teresa, Rizal </t>
  </si>
  <si>
    <t xml:space="preserve">1)    Concrete Reblocking of Jordan Street, Victoriaville Subd, Brgy. Sta. Cruz, Antipolo City     </t>
  </si>
  <si>
    <t>2)    Construction of 13x24m Ynares Multi-Purpose Covered Court at Victoriaville Subd. Brgy. Sta. Cruz, Antipolo City</t>
  </si>
  <si>
    <t>3)    Construction of 17x30m Ynares Multi-Purpose Covered Court (Rafter Type) at Carolina Village, Brgy. Sta. Cruz, Antipolo City</t>
  </si>
  <si>
    <t>4)    Concrete Reblocking and Asphalt Overlaying of Rome Street &amp; Babylon Street, Victoriaville Subd, Brgy. Sta. Cruz, Antipolo City; a) Concrete Reblocking and Asphalt Overlaying of Rome Street, Victoriaville Subd, Brgy. Sta. Cruz; b) Concrete Reblocking and Asphalt Overlaying of Babylon Street, Victoriaville Subd, Brgy. Sta. Cruz</t>
  </si>
  <si>
    <t>5)    Construction of 2-Storey Ynares Multi-Purpose Building at Antipolo Hills Subd. Brgy. San Luis, Antipolo City</t>
  </si>
  <si>
    <t>6)    Repair/Improvement of 3-Units Multi-Purpose Covered Court at Sitio Upper Sto.Nino, Brgy. Sta. Cruz, Antipolo City</t>
  </si>
  <si>
    <t>7)    Improvement/Construction of Drainage Canal at C. Bolado Avenue (portion), Brgy. Tatala, Binangonan,  Rizal</t>
  </si>
  <si>
    <t>8)    Repair / Repainting of 2-storey-6-rooms Deped School Building &amp; 2-storey-4-rooms Ynares School Building at Dr. Vivencio B. Villamayor National High School, Brgy. San Isidro, Angono, Rizal</t>
  </si>
  <si>
    <t>9)    Asphalt Overlaying of Dugay St., Brgy. Mahabang Parang, Binangonan, Rizal</t>
  </si>
  <si>
    <t>10) Asphalt Overlaying of Aralar St. &amp; Paralejas St. (portion), Brgy. Pilapila, Binangonan, Rizal; a) Asphalt Overlaying of Aralar St., Brgy. Pilapila, b) Asphalt Overlaying of Paralejas St. (portion), Brgy. Pilapila</t>
  </si>
  <si>
    <t>11) Improvement/ Concreting of Roads at Sitio Mata, Brgy. Palangoy, Binangonan, Rizal</t>
  </si>
  <si>
    <t>12)Construction of 2-Storey Ynares Multi-Purpose Building at Brgy. Mahabang Parang, Binangonan, Rizal</t>
  </si>
  <si>
    <t>13)Repair / Repainting of DENR-PENRO Building and Replacement of Concrete Pavement (Parking) at Cabrera Road, Brgy. Dolores, Taytay, Rizal</t>
  </si>
  <si>
    <t>14)Construction of Fence, Extension of Conc.Pavement, Repair &amp; Installation of Electrical Lighting System of Ynares Multi-Purpose Covered Courts at Brgy. San Juan, Cainta, Rizal; a) Construction of Fence &amp; Extension of Conc.Pavement of Ynares Multi-Purpose Covered Court, Phase 5 at Greenland Exec.Village, Brgy. San Juan, b) Repair of Ynares Multi-Purpose Covered Court at Palmera Heights Subd., Phase III, Brgy. San Juan, c) Installation of Electrical Lighting System of Ynares Multi-Purpose Covered Court at Cainta Greenland Subd., Brgy. San Juan</t>
  </si>
  <si>
    <t>15) Improvement/Repair/Rehabilitation of Electrical Lighting System &amp; Installation of Electronic Scoreboard of Ynares Multi-Purpose Covered Courts at Brgy. San Isidro, Taytay, Rizal; a) Improvement / Repair Ynares Multi-Purpose Covered Court at St. Anthony Subd., Brgy. San Isidro, b) Rehabilitation of Electrical Lighting System of Ynares Multi-Purpose Covered Court at Simona Subdivision, Brgy. San Isidro, c) Installation of Electronic Scoreboard of Ynares Multi-Purpose Covered Court at Simona Subdivision, Brgy. San Isidro</t>
  </si>
  <si>
    <t>16)Construction of Drainage Canal (Portion) at Purok 5, Sitio May Anii, Brgy. Evangelista, Baras, Rizal</t>
  </si>
  <si>
    <t>17) Improvement/Repair of 2-Storey Ynares Multi-Purpose Building (Brgy.Hall), Brgy. Punta, Jalajala, Rizal</t>
  </si>
  <si>
    <t>18)Improvement / Rehabilitation of Electrical Lighting System, Installation of Electronic Scoreboard of Ynares Multi-Purpose Covered Courts &amp; Construction of 2 seater Comfort Room at Brgy. San Juan, Brgy. San Jose &amp; Brgy. San Guillermo, Morong, Rizal; a) Improvement/ Rehabilitation of Electrical Lighting System of Ynares Multi-Purpose Covered Court at Brgy. San Juan, b) Installation of Electronic Scoreboard at Ynares Multi-Purpose Covered Court, Sitio Balante, Brgy. San Jose, c) Construction of 2 seater Comfort Room at San Guillermo Elem. School, Brgy. San Guillermo</t>
  </si>
  <si>
    <t>19)Improvement//Repainting/Repair of Ynares Multi-Purpose Covered Court &amp; Ynares Stage at Talaga Elem. School, Brgy. Maybangcal, Morong, Rizal</t>
  </si>
  <si>
    <t>20)Rehabilitation / Concrete Reblocking of Angel Paz St., Brgy. Bagumbayan, Pililla, Rizal</t>
  </si>
  <si>
    <t>21) Repair/Repainting of Ynares Multi-Purpose Building, Ynares School Building &amp; Construction of Hand Washing Facility at Brgy. San Jose &amp; Brgy. Geronimo, Rodriguez, Rizal; a) Repair/Repainting of 1-Storey Ynares Multi-Purpose Building at San Jose Oval, Brgy. San Jose, b) Repair of 2 storey 6 rooms Ynares School Building at Amityville Elem. School, Brgy. San Jose, c) Construction of Hand Washing Facility at Geronimo Elem. School, Brgy. Geronimo</t>
  </si>
  <si>
    <t>22) Construction of Ynares Stage at San Jose-Litex Senior High School, Brgy. San Jose, Rodriguez, Rizal</t>
  </si>
  <si>
    <t>23)Construction of 2-Storey Ynares Multi-Purpose Building at Congressville Subd., Brgy. Manggahan, Rodriguez, Rizal</t>
  </si>
  <si>
    <t>24)Const.of 10x30m Ynares Multi-Purpose Covered Court (Rafter Type) at San Jose-Litex Senior High School, Brgy. San Jose, Rodriguez, Rizal</t>
  </si>
  <si>
    <t>25)Construction of 10x20m Ynares Multi-Purpose Covered Court (Rafter Type) at Kasiglahan Village Senior High School, Brgy. San Jose, Rodriguez, Rizal</t>
  </si>
  <si>
    <t>26)Construction of 15x24m Ynares Multi-Purpose Covered Court (Rafter Type) at Phase 1C Kasiglahan Village, Brgy. San Jose, Rodriguez, Rizal</t>
  </si>
  <si>
    <t>27) Installation of Electrical Lighting System of Ynares Multi-Purpose Covered Courts at Brgy. San Isidro, Rodriguez, Rizal; a) Installation of Electrical Lighting System of Ynares Multi-Purpose Covered Court at Terra Verde Phase 3 &amp; 3a Eastwood Residence, Brgy. San Isidro, b) Installation of Electrical Lighting System of Ynares Multi-Purpose Covered Court at Bautista Creekside Ph 1, Brgy. San Isidro, c) Installation of Electrical Lighting System of Ynares Multi-Purpose Covered Court at Eastwood Residences Subdivision Phase IV, Brgy. San Isidro</t>
  </si>
  <si>
    <t>28) Construction of Children's Playground Facilities &amp; Repair/Repainting of Ynares Multi-Purpose Covered Court at Brgy. San Isidro, Tanay, Rizal; a) Construction of Children's Playground Facilities at Patricio Jarin Mem. Elem. School, Brgy. San Isidro, b) Repair/Repainting of Ynares Multi-Purpose Covered Court at Brgy. San Isidro</t>
  </si>
  <si>
    <t xml:space="preserve">29) Construction of 1-Storey Ynares Multi-Purpose Building at Balikatan Village, Brgy. Sampaloc, Tanay, Rizal    </t>
  </si>
  <si>
    <t xml:space="preserve">30)Construction of Ynares Stage at Pantay National High School, Brgy. Dalig, Teresa, Rizal        </t>
  </si>
  <si>
    <t xml:space="preserve">1)    Asphalt Overlaying of Bethlehem Street, Nile Street &amp; Eden Street, Victoriaville Subd, Brgy. Sta. Cruz, Antipolo City; a) Asphalt Overlaying of Bethlehem Street, Victoriaville Subd, Brgy. Sta. Cruz, b) Asphalt Overlaying of Nile Street, Victoriaville Subd, Brgy. Sta. Cruz, c) Asphalt Overlaying of Eden Street, Victoriaville Subd, Brgy. Sta. Cruz  </t>
  </si>
  <si>
    <t>2)    Asphalt Overlaying of Jerusalem Street, Samaria Street, Arimathea Street, &amp; Corith Street, Victoriaville Subd, Brgy. Sta. Cruz, Antipolo City; a) Asphalt Overlaying of Jerusalem Street, Victoriaville Subd, Brgy. Sta. Cruz, b) Asphalt Overlaying of Samaria Street, Victoriaville Subd, Brgy. Sta. Cruz, c) Asphalt Overlaying of Arimathea Street, Victoriaville Subd, Brgy. Sta. Cruz, d) Asphalt Overlaying of Corith Street, Victoriaville Subd, Brgy. Sta. Cruz</t>
  </si>
  <si>
    <t xml:space="preserve">3)    Asphalt Overlaying of Jericho Street, Bethel Street &amp; Bethsaida Street, Victoriaville Subd, Brgy. Sta. Cruz, Antipolo City; a) Asphalt Overlaying of Jericho Street, Victoriaville Subd, Brgy. Sta. Cruz, b) Asphalt Overlaying of Bethel Street, Victoriaville Subd, Brgy. Sta. Cruz, c) Asphalt Overlaying of Bethsaida Street, Victoriaville Subd, Brgy. Sta. Cruz </t>
  </si>
  <si>
    <t xml:space="preserve">4)    Improvement of Multi-Purpose Covered Court, Construction of Demountable Stage &amp; Repainting/Repair of Welcome Arc at Brgy. Dalig &amp; Brgy. Dela Paz, Antipolo City; a) Improvement of Gatlabayan Multi-Purpose Covered Court at Lores Country Executive Homes, Brgy. Dalig, b) Construction of Demountable Stage at Sitio Kabute, Brgy. Dela Paz, c) Repainting/Repair of Welcome Arc at Sitio Dalig II, Brgy. Dalig </t>
  </si>
  <si>
    <t>5)    Repair/Repainting of Multi-Purpose Building &amp; Renovation of Multi-Purpose Hall at Brgy. Dela Paz, Antipolo City; a) Repair/Repainting of 2-Storey Multi-Purpose Building at Antonio Zuzuarregui Subd. Phase 4-B, Purok Silangan, Brgy. Dela Paz, b) Renovation of Multi-Purpose Hall at Purok V, Lower Lucban, Brgy. Dela Paz</t>
  </si>
  <si>
    <t xml:space="preserve">6)    Concreting of Various Alleys with Stair at Sitio Lupangge, Brgy. Sta. Cruz, Antipolo City  </t>
  </si>
  <si>
    <t xml:space="preserve">7)    Concrete Reblocking of Athens Street, Victoriaville Subd, Brgy. Sta. Cruz, Antipolo City  </t>
  </si>
  <si>
    <t>8)    Repair/Improvement of Ynares Multi-Purpose Building at Brgy. Sta. Cruz &amp; Construction of Roof/Shed for Chiller and Chilled Water System &amp; Repair of Roofing, Ceiling (Portion) and Flooring of Fitness Room at Ynares Center, Brgy. San Roque, Antipolo City; a) Repair/Improvement of 2-Storey w/ Roof Deck Ynares Multi-Purpose Building at Upper Sto.Niño, Brgy. Sta. Cruz, b) Construction of Roof/Shed for Chiller 1 &amp; 2 and Chilled Water System at Ynares Center, Brgy. San Roque, c) Repair of Roofing,Ceiling (Portion) and Flooring of Fitness Room at Ynares Center , Brgy. San Roque</t>
  </si>
  <si>
    <t xml:space="preserve">9)    Repair/Improvement of Ynares Multi-Purpose Building, Ynares &amp; Gatlabayan Multi-Purpose Covered Courts &amp; Construction of Covered Pathwalk at   Brgy. San Luis, Brgy. Mayamot &amp; Brgy. Cupang, Antipolo City; a) Repair/Improvement of Ynares Multi-Purpose Building at Peace Village Phase 2, Brgy. San Luis, b) Improvement of Ynares Multi-Purpose Covered Court &amp; Gatlabayan Multi-Purpose Covered Court at Town &amp; Country Exec. Village, Brgy. Mayamot, c) Construction of Covered Pathwalk at Taguete Elementary School, Brgy. Cupang  </t>
  </si>
  <si>
    <t xml:space="preserve">10)Improvement of Ynares Multi-Purpose Covered Court at Angono Elem. School, Brgy. San Isidro, Angono, Rizal </t>
  </si>
  <si>
    <t xml:space="preserve">11)Improvement of Ynares Multi-Purpose Covered Court at San Vicente Elem. School, Brgy. San Vicente, Angono, Rizal  </t>
  </si>
  <si>
    <t>12)Construction of Volleyball Court, Movable Bleacher, Fence &amp; Repair/Repainting of Ynares Multi-Purpose Covered Court at Brgy. Mahabang Parang &amp; Brgy. San Vicente, Angono, Rizal; a) Construction of 15x24m Volleyball Court, Movable Bleacher &amp; Fence  at Grand Valley Subd. Phase 1, Brgy. Mahabang Parang, b) Repair/Repainting of Ynares Multi-Purpose Covered Court, Brgy. San Vicente</t>
  </si>
  <si>
    <t xml:space="preserve">13)Repair / Improvement of Duavit Multi-Purpose Covered Court and Stage at Sitio Sto. Niño, Brgy. Bilibiran, Binangonan, Rizal  </t>
  </si>
  <si>
    <t xml:space="preserve">14)Repair/Improvement of Ynares School Buildings, Stage &amp; Ynares Multi-Purpose Covered Court at Brgy. Tabon &amp; Brgy. Bangad, Binangonan, Rizal; a) Repair/Improvement of Ynares School Buildings &amp; Stage at Tabon Elem.School, Brgy. Tabon, b) Improvement of Ynares Multi-Purpose Covered Court at Bangad Elem. School, Brgy. Bangad </t>
  </si>
  <si>
    <t xml:space="preserve">15)Repair/Improvement of Multi-Purpose Buildings, Construction of Demountable Stage at Binangonan &amp; Construction of Movable Bleacher &amp; Concreting of Ground of Ynares Multi-Purpose Covered Court  at Angono, Rizal;  a) Repair/Improvement of 2-Storey Multi-Purpose Building (Health Center) and 2-Storey Ynares Multi-Purpose Building (Day Care Center)  at Sitio Sto. Niño, Brgy. Bilibiran, Binangonan, b) Construction of Demountable Stage at Sitio Mata Elem. School, Brgy. Palangoy, Binangonan, c) Construction of Movable Bleacher &amp; Concreting of Ground of Ynares Multi-Purpose Covered Court at Exodusville, Brgy. San Vicente , Angono </t>
  </si>
  <si>
    <t xml:space="preserve">16)Concreting of Creek Bed (Portion) of Pinagsalaan Creek, Brgy. San Isidro, Taytay, Rizal  </t>
  </si>
  <si>
    <t xml:space="preserve">17)Repair/Repainting of Ynares School Buildings, Ynares Multi-Purpose Covered Court &amp; Construction of Fence for 2-Storey Ynares Multi-Purpose Building at Brgy. San Isidro, Cainta, Rizal; a) Repair/Repainting of Ynares School Buildings &amp; Ynares Multi-Purpose Covered Court at Saint Gregory Elem.School, Brgy. San Isidro, b) Construction of Fence for 2-Storey Ynares Multi-Purpose Building at Brookside Hills Subd. , Brgy. San Isidro </t>
  </si>
  <si>
    <t>18)Improvement of Ynares Multi-Purpose Covered Court, Ynares Stage, Ynares Multi-Purpose Building, Welded Wire Fence &amp; Repair of Storage Room at Brgy. Sto. Domingo &amp; Brgy. San Juan, Cainta, Rizal; a) Improvement of Ynares Multi-Purpose Covered Court &amp; Ynares Stage at St. Joseph Elem. School, Brgy. Sto. Domingo, b) Improvement of 2-Storey Ynares Multi-Purpose Building at Palmera Heights Subd., Brgy. San Juan, c) Improvement (portion) of Welded Wire Fence at Marick Elem. School, Brgy. Sto. Domingo, d) Repair of Storage Room at Marick Elem. School, Brgy. Sto. Domingo</t>
  </si>
  <si>
    <t>19)Repair/Repainting of Ynares School Buildings &amp; Construction of Waiting Shed at Brgy. Pinugay, Baras, Rizal; a) Repair/Repainting of 1-storey,6-rooms  Ynares School Building at Baras-Pinugay National High School, Sitio Habitat Southville 9, Brgy. Pinugay, Baras, Rizal, b) Repair/Repainting of Ynares School Building at Painaan Elem.School, Sitio Paenaan, Brgy. Pinugay, c) Construction of Waiting Shed at Baras Pinugay Elem. School Annex Ynares Village Phase 2, Brgy. Pinugay</t>
  </si>
  <si>
    <t xml:space="preserve">20)Improvement / Rehabilitation of Electrical Lighting System of Ynares Multi-Purpose Covered Court &amp; Construction of Comfort Room at Brgy. San Juan &amp; Brgy. San Guillermo, Morong, Rizal; a) Improvement/ Rehabilitation of Electrical Lighting System of Ynares Multi-Purpose Covered Court at Brgy. San Juan, Morong, b) Construction of 2 seater Comfort Room at San Guillermo Elem. School, Brgy. San Guillermo, Morong </t>
  </si>
  <si>
    <t>21)Repair of Ynares School Buildings at San Guillermo National.High School, Brgy. San Guillermo, Morong, Rizal</t>
  </si>
  <si>
    <t xml:space="preserve">22)Construction of Ynares Stage, Impr. / Provision of Movable Bleacher of Ynares Multi-Purpose Covered Court at Brgy. San Isidro &amp; Brgy. Burgos, Rodriguez, Rizal; a) Construction of Ynares Stage and Impr.of Ynares Multi-Purpose Covered Court at Southville 8B, Phase 2, Brgy. San Isidro, b) Provision of Movable Bleacher at Ynares Multi-Purpose Covered Court, Doña Pepeng Subd. II, Brgy. Burgos </t>
  </si>
  <si>
    <t xml:space="preserve">23)Construction of Comfort Room at Ynares Multi-Purpose Covered Court, Metro Manila Hills, Phase 2B, Brgy. San Jose, Rodriguez, Rizal  </t>
  </si>
  <si>
    <t xml:space="preserve">24)Construction of Covered Pathwalk at Sto Niño Elem.School, Brgy. Sto. Niňo, San Mateo, Rizal  </t>
  </si>
  <si>
    <t xml:space="preserve">25)Asphalt Overlaying (portion) of B. Mariano St., Brgy. Sta. Ana, San Mateo, Rizal </t>
  </si>
  <si>
    <t xml:space="preserve">26)Improvement/Repainting of Ynares Multi-Purpose Covered Court at Cayabu Elem.School, Brgy. Cayabu, Tanay, Rizal  </t>
  </si>
  <si>
    <t xml:space="preserve">27)Repair/Repainting of Ynares School Buildings                                      at Cayabu Elem. School, Brgy. Cayabu, Tanay, Rizal </t>
  </si>
  <si>
    <t xml:space="preserve">28)Construction of Comfort Room, Demountable Stage, Improvement of Stage &amp; Repainting of Perimeter Fence &amp; Gate at Brgy. Plaza Aldea &amp; Brgy. Tandang Kutyo, Tanay, Rizal; a) Construction of Comfort Room at Ynares Multi-Purpose Covered Court, De Castro Subd., Brgy. Plaza Aldea, b) Construction of Demountable Stage at Lorenzo A. Ramos Elem.School, Brgy. Tandang Kutyo, c) Improvement of Stage at Ilaya Elem. School, Brgy. Tandang Kutyo, d) Repainting of Perimeter Fence &amp; Gate at Doña Paz Sumulong Tanjuatco Elem.School, Brgy. Tandang Kutyo </t>
  </si>
  <si>
    <t>29)Construction of 3-Seater Comfort Rooms &amp; Installation of Solar Streetlights at Brgy. Cayabu &amp; Brgy. Cuyambay, Tanay, Rizal; a) Construction of 3-Seater Comfort Rooms at Cayabu Elem. School, Brgy. Cayabu, b) Installation of Solar Streetlights at Sitio Maysawa, Brgy. Cuyambay</t>
  </si>
  <si>
    <t xml:space="preserve">30)Construction of Stock Room &amp; Improvement of Electrical Lighting System of Ynares Multi-Purpose Covered Court at Brgy. May-Iba &amp; Brgy. Prinza, Teresa, Rizal; a) Construction of Stock Room at Quiterio San Jose Elem. School, Brgy. May-Iba, b) Improvement of Electrical Lighting System of Ynares Multi-Purpose Covered Court at Brgy. Prinza </t>
  </si>
  <si>
    <t xml:space="preserve">1)    Construction of Stone Masonry Wall at Creek near Block 15 PCUP-RPG Ville, Brgy.  San  Jose,  Antipolo  City </t>
  </si>
  <si>
    <t xml:space="preserve">2)    Construction of 4-storey, 16-rooms Ynares School Building at Angono Elementary School,  Angono, Rizal </t>
  </si>
  <si>
    <t xml:space="preserve">3)    Rehabilitation/ Concreting (portion) of Botong Francisco Avenue, Brgy. Mahabang Parang, Angono, Rizal  </t>
  </si>
  <si>
    <t>4)    Construction of Comfort Room &amp; Rehabilitation of Road at Angono &amp; Cainta, Rizal; a) Construction of 3-Seater Comfort Room at San Vicente Elementary School, Brgy. San Vicente, Angono, b) Rehabilitation of K-6 St., Karangalan Village, Brgy. San Isidro, Cainta</t>
  </si>
  <si>
    <t xml:space="preserve">5)    Repair/Improvement of Ynares Multi-Purpose Covered Court at Doňa Susana Madrigal Elementary School, Brgy. Pantok, Binangonan, Rizal  </t>
  </si>
  <si>
    <t xml:space="preserve">6)    Repair/Improvement of Ynares Multi-Purpose Covered Court at Brgy. Mambog, Binangonan, Rizal  </t>
  </si>
  <si>
    <t xml:space="preserve">7)    Repair/Improvement of Ynares School Buildings at Sapang Elementary School, Brgy. Sapang, Binangonan, Rizal  </t>
  </si>
  <si>
    <t xml:space="preserve">8)    Improvement/Repair of Ynares Multi-Purpose Covered Court at Brgy. Sapang, Binangonan, Rizal  </t>
  </si>
  <si>
    <t xml:space="preserve">9)    Construction of 2-storey, 6-rooms Ynares School Building at Macamot Elementary School, Brgy. Macamot, Binangonan, Rizal  </t>
  </si>
  <si>
    <t xml:space="preserve">10)Improvement/Concreting of Creek Bed at Purok I, Brgy. Kalinawan, Binangonan, Rizal </t>
  </si>
  <si>
    <t xml:space="preserve">11)Construction of 1-storey Ynares Multi-Purpose Building (Daycare Center) at Brgy. Pinagdilawan, Binangonan, Rizal  </t>
  </si>
  <si>
    <t xml:space="preserve">12)Repair/Repainting of Ynares School Buildings at San Francisco Elementary School, Brgy. San Juan, Cainta, Rizal </t>
  </si>
  <si>
    <t xml:space="preserve">13) Improvement/Repainting of Ynares Multi-Purpose Covered Court, Ynares Multi-Purpose Building &amp; Installation of Electronic Scoreboard at Brgy. San Andres, Cainta, Rizal; a) Improvement / Repainting of Ynares Multi-Purpose Covered Court &amp; 1-Storey Ynares Multi-Purpose Building at Venice Homes, Brgy. San Andres, b) Improvement of Ynares Multi-Purpose Covered Court &amp; Tennis Court at Midtown Village, Brgy. San Andres, c) Installation of Electronic Scoreboard at Ynares Multi-Purpose Covered Court at DM Homes Phase I Subd., Brgy. San Andres </t>
  </si>
  <si>
    <t xml:space="preserve">14)Construction of 4-storey, 12-rooms Ynares School Building at Gov. Isidro Rodriguez Memorial National High School, Brgy. San Isidro, Cainta, Rizal  </t>
  </si>
  <si>
    <t>15)Concreting of Road at Blk. 14, ABTHOA, Purok 3, Lupang Arenda, Brgy. Sta. Ana, Taytay, Rizal</t>
  </si>
  <si>
    <t xml:space="preserve">16)Repair/Repainting of Ynares Multi-Purpose Covered Court &amp; Repair/Replacement of Ceiling Eaves of School Building at Brgy. Dolores, Taytay, Rizal; a) Repair/Repainting of Ynares Multi-Purpose Covered Court at Tower Hills Subd., Brgy. Dolores, b) Repair/Replacement of Ceiling Eaves of 2-Storey, 4-Rooms Ynares School Building at Taytay Elementary School, Brgy. Dolores  </t>
  </si>
  <si>
    <t xml:space="preserve">17)Construction of 4-storey, 16-rooms Ynares School Building at Rosario Ocampo Elementary School, Brgy. San Juan, Taytay, Rizal  </t>
  </si>
  <si>
    <t xml:space="preserve">18)Construction of 1-storey, 4-rooms Ynares School Building at Tuna Barrio School, Brgy. Tuna, Cardona, Rizal  </t>
  </si>
  <si>
    <t xml:space="preserve">19)Construction of   Artesian Wells, Dismantling of Elevated Steel Water Tank/Pump &amp; Motor &amp; Improvement/Re-Piping of Water Lines at Brgy. Bagumbong, Brgy. Lubo &amp; Brgy. First District, Jalajala, Rizal; a) Construction of three (3)-units Artesian Well at Brgy. Bagumbong, b) Dismantling of 10,000gals capacity of Elevated Steel Water Tank/Pump &amp; Motor at Brgy. Lubo, c) Improvement/Re-Piping of Water Lines of Ynares Municipal Hospital (old Bldg.), Brgy. First District  </t>
  </si>
  <si>
    <t>20)Extension/Improvement/Repair/Repainting of 2-storey Ynares Multi-Purpose Bldg. (Barangay Hall) at Brgy. San Juan, Morong, Rizal</t>
  </si>
  <si>
    <t xml:space="preserve">21)Rehabilitation of Stone Masonry Wall (portion) of Morong River,  Tupas St, Sitio Ibaba, Brgy. San Pedro, Morong, Rizal </t>
  </si>
  <si>
    <t xml:space="preserve">22)Repair/Improvement of Ynares Multi-Purpose Covered Court at Balajadia St., Sitio Ibaba, Brgy. San Pedro, Morong, Rizal </t>
  </si>
  <si>
    <t xml:space="preserve">23)Construction of 2-storey, 2-rooms Ynares School Building at Wawa National High School, Brgy. San Rafael, Rodriguez, Rizal </t>
  </si>
  <si>
    <t>24)Construction of Covered Pathwalk &amp; Rehabilitation / Improvement of Ynares Waiting Shed at Brgy. San Rafael &amp; Brgy. San Jose, Rodriguez, Rizal; a) Construction of Covered Pathwalk at Wawa Nat'l.High School, Brgy. San Rafael, b) Rehabilitation/Improvement of Ynares Waiting Shed at Villa Ana Maria Subd., Brgy. San Jose</t>
  </si>
  <si>
    <t xml:space="preserve">25)Construction of 2-storey Ynares Multi-Purpose Bldg. at Lotus Ville, Brgy. Sampaloc, Tanay, Rizal  </t>
  </si>
  <si>
    <t xml:space="preserve">26)Construction of 1-storey, 3-rooms Ynares School Building at Cayabu National High School, Brgy. Cayabu, Tanay, Rizal  </t>
  </si>
  <si>
    <t xml:space="preserve">27)Asphalt Overlaying of Roads at Teresa &amp; Jalajala, Rizal; a) Asphalt Overlaying of OT Cruz St, Brgy. Dulumbayan, Teresa, b) Asphalt Overlaying of JICA Road (portion) and Turnina Bridge at Sitio Pulong Monico, Brgy. Bagumbong, Jalajala </t>
  </si>
  <si>
    <t xml:space="preserve">1)    Construction of 1-storey Ynares Multi-Purpose Bldg. &amp; Repair &amp; Improvement of Ynares Multi-Purpose Covered Court, Stage &amp; Fence at Brgy. Dela Paz, Antipolo City; a) Construction of 1-storey Ynares Multi-Purpose Bldg. at Phase V, Lower Lucban, Brgy. Dela Paz, b) Repair &amp; Improvement of Ynares Multi-Purpose Covered Court, Stage &amp; Fence at Purok Silangan, Brgy. Dela Paz  </t>
  </si>
  <si>
    <t xml:space="preserve">2)    Construction/Provision of Wash Facilities (Water, Sanitation &amp; Hygiene) for Evacuation Center &amp; Repair of 2-storey Ynares Multi-Purpose Bldg. at Antipolo City &amp; Cainta, Rizal; a) Construction / Provision of Wash Facilities (Water, Sanitation &amp; Hygiene) for Evacuation Center at  Francisville Subd., Brgy. Mambugan, Antipolo City, b) Repair of 2-storey Ynares Multi-Purpose Bldg. at Villarica Subd., Brgy. Sto. Domingo, Cainta </t>
  </si>
  <si>
    <t xml:space="preserve">3)    Construction/Provision of Wash Facilities (Water, Sanitation &amp; Hygiene)   for Evacuation Center at Nayon Silangan Subd., Brgy. Dalig, Antipolo City </t>
  </si>
  <si>
    <t xml:space="preserve">4)    Improvement/Repainting of Ynares Multi-Purpose Covered Court at Rosario Village, Brgy. San Isidro, Angono, Rizal </t>
  </si>
  <si>
    <t xml:space="preserve">5)    Construction/Provision of Wash Facilities (Water, Sanitation &amp; Hygiene) for Evacuation Center at Richmond Subd., Brgy. San Isidro, Angono, Rizal  </t>
  </si>
  <si>
    <t xml:space="preserve">6)    Construction/Provision of Wash Facilities (Water, Sanitation &amp; Hygiene) at Grandvalley Subd., Phase 3, Brgy. Mahabang Parang, Angono, Rizal  </t>
  </si>
  <si>
    <t xml:space="preserve">7)    Construction of 15x28m Ynares Multi-Purpose Covered Court (Rafter Type) at Grandview Homes I, Sitio San Jose, Brgy. Bilibiran, Binangonan, Rizal  </t>
  </si>
  <si>
    <t xml:space="preserve">8)    Improvement / Repainting, Repair of Electrical Lighting System of Ynares Multi-Purpose Covered Court &amp; Ynares Stage at Brgy. Macamot &amp; Brgy. Tayuman, Binangonan, Rizal; a) Improvement/Repainting of Ynares Multi-Purpose Covered Court &amp; Ynares Stage at Macamot Elem. School, Brgy. Macamot, b) Repair of Electrical Lighting System of Ynares Multi-Purpose Covered Court at Brgy. Tayuman </t>
  </si>
  <si>
    <t xml:space="preserve">9)    Improvement/Installation of Road Safety Signages at Darangan, Binangonan-Angono-Antipolo Road (Eastridge), Rizal </t>
  </si>
  <si>
    <t xml:space="preserve">10)Repair of Main &amp; Annex Building at University of Rizal System-Binangonan Campus, Brgy. Calumpang, Binangonan, Rizal  </t>
  </si>
  <si>
    <t xml:space="preserve">11)Concreting (portion) of Road at Block 18, Lupang Arenda, Brgy. Sta. Ana, Taytay, Rizal </t>
  </si>
  <si>
    <t xml:space="preserve">12)Construction/Provision of Wash Facilities (Water, Sanitation &amp; Hygiene) at Brgy. San Juan, Taytay, Rizal; a) Construction / Provision of Wash Facilities (Water, Sanitation &amp; Hygiene) at Fishport, Floodway A, Brgy. San Juan, b) Construction / Provision of Wash Facilities (Water, Sanitation &amp; Hygiene) at Sitio Batasin II, Floodway A, Brgy. San Juan  </t>
  </si>
  <si>
    <t xml:space="preserve">13)Concreting of M. Borja St. (Interior), Brgy. Dolores, Taytay, Rizal  </t>
  </si>
  <si>
    <t xml:space="preserve">14)Construction of Stone Masonry Wall for Slope Protection around Wet &amp; Dry Market at Blk 73 Southville 9 (Ynares Village),  Brgy.  Pinugay,  Baras,   Rizal  </t>
  </si>
  <si>
    <t xml:space="preserve">15)Improvement of 2-storey Ynares Multi-Purpose Bldg. (Barangay Hall) at Brgy. San Jose, Baras, Rizal </t>
  </si>
  <si>
    <t xml:space="preserve">16)Asphalt Overlaying (portion) of H.F. (formerly Magsaysay Blvd.), Brgy. Santiago, Baras, Rizal </t>
  </si>
  <si>
    <t xml:space="preserve">17)Construction of 10x24m Ynares Multi-Purpose Covered Court (Rafter Type) at Baras-Pinugay National High School, Phase 1 (Senior High School), Sitio Habitat, Brgy. Pinugay, Baras, Rizal </t>
  </si>
  <si>
    <t>18)Improvement/Concreting (portion) of Mahogany St. &amp; Palmera St., Sitio Baliksaka, Brgy. Pinugay, Baras, Rizal</t>
  </si>
  <si>
    <t xml:space="preserve">19)Improvement/Repair of Ynares Multi-Purpose Covered Court and Stage at Brgy. Subay, Cardona, Rizal  </t>
  </si>
  <si>
    <t xml:space="preserve">20)Repair/Repainting of Ynares Multi-Purpose Covered Court at Brgy. Sampad, Cardona, Rizal  </t>
  </si>
  <si>
    <t xml:space="preserve">21)Construction of Additional 2nd Floor of Ynares Multi-Purpose Bldg. (Baragay Hall) at Brgy. Dalig, Cardona, Rizal  </t>
  </si>
  <si>
    <t xml:space="preserve">22)Construction of 2-storey Ynares Multi-Purpose Bldg. (Barangay Hall) at Brgy. Boor, Cardona, Rizal </t>
  </si>
  <si>
    <t xml:space="preserve">23)Construction of Stone Masonry for Slope Protection of Maunahan Creek, Brgy. Lubo, Jalajala, Rizal </t>
  </si>
  <si>
    <t xml:space="preserve">24)Repair of 1-storey, 4-rooms Ynares School Building at Talaga Elem. School, Sitio Talaga, Brgy. Maybancal, Morong, Rizal </t>
  </si>
  <si>
    <t xml:space="preserve">25)Construction of 12x12m Ynares Multi-Purpose Covered Court (Rafter Type) &amp; Perimeter Fence at Southville 8B Phase 3, Brgy. San Isidro, Rodriguez, Rizal </t>
  </si>
  <si>
    <t xml:space="preserve">26)Renovation of 1-storey Multi-Purpose Building at Amityville Subd., Brgy. San Jose, Rodriguez, Rizal  </t>
  </si>
  <si>
    <t>27)Construction of 2-Storey Ynares Multi-Purpose Building at Villa Ana Maria Subd., Brgy. San Jose, Rodriguez, Rizal</t>
  </si>
  <si>
    <t xml:space="preserve">28)Repair/Repainting of Ynares School Buildings, Stage &amp; Multi-Purpose Covered Court at Burgos Elem. School, Brgy. Burgos, Rodriguez, Rizal  </t>
  </si>
  <si>
    <t xml:space="preserve">29)Construction of 2-storey Ynares Multi-Purpose Bldg. at Graceland Executive Village, Brgy. Ampid II, San Mateo, Rizal </t>
  </si>
  <si>
    <t xml:space="preserve">30)Rehabilitation (portion) of Riprap for Side Protection of Road at Brgy. Laiban, Tanay, Rizal  </t>
  </si>
  <si>
    <t xml:space="preserve">1)       Repair/Repainting of Multi-Purpose Covered Court, Perimeter Fence &amp; Replacement of Basketball Goal at Brgy. Inarawan, Antipolo City; a)  Repair/Repainting of Gatlabayan Multi-Purpose Covered Court &amp; Perimeter Fence at St. Anthony II, Brgy. Inarawan, b) Replacement of Basketball Goal at Sitio Maagay II, Brgy. Inarawan </t>
  </si>
  <si>
    <t xml:space="preserve">2)       Construction/Provision of Wash Facilities (Water, Sanitation &amp; Hygiene) for Evacuation Center at Teremil Subd., Brgy. Mambugan, Antipolo City </t>
  </si>
  <si>
    <t>3)       Construction/Provision of Wash Facilities (Water, Sanitation &amp; Hygiene) for Evacuation Center at Kingsville Subd., Brgy. Inarawan, Antipolo City</t>
  </si>
  <si>
    <t>4)       Improvement/Concreting of Magnolia St. at Nieves Hills Subd., Brgy. San Isidro, Angono, Rizal</t>
  </si>
  <si>
    <t>5)       Improvement/Concreting of Jasmine St. at Nieves Hills Subd., Brgy. San Isidro, Angono, Rizal</t>
  </si>
  <si>
    <t xml:space="preserve">6)       Repair/Repainting/Improvement of Ynares School Buildings at Brgy. Buhangin &amp; Brgy. Kinagatan, Binangonan, Rizal; a) Repair/Repainting of Ynares School Buildings at Buhangin Elem. School, Brgy. Buhangin, b) Improvement/Repair/Repainting of Ynares School Building at Kinagatan Elem. School, Brgy. Kinagatan </t>
  </si>
  <si>
    <t>7)       Improvement of Ynares Multi-Purpose Covered Court &amp; Construction of 2-seater Comfort Room at St. Clement Village I, Brgy. Pag-Asa, Binangonan, Rizal</t>
  </si>
  <si>
    <t xml:space="preserve">8)       Improvement/Repair/Repainting of Ynares Multi-Purpose Covered Court at Binangonan Elem. School, Brgy. Batingan, Binangonan, Rizal </t>
  </si>
  <si>
    <t xml:space="preserve">9)       Repair/Improvement of Ynares Multi-Purpose Covered Court at Brgy. Libid, Binangonan, Rizal </t>
  </si>
  <si>
    <t xml:space="preserve">10)   Construction of Bleacher and Mesh Welded Wire Fence &amp; Repair/Repainting of Stage at Binangonan Elem. School, Brgy. Batingan, Binangonan, Rizal  </t>
  </si>
  <si>
    <t xml:space="preserve">11)   Construction/Provision of Wash Facilities (Water, Sanitation &amp; Hygiene) for Evacuation Center &amp; Construction of Fence (Portion) of Parks / Playground at Brgy. San Isidro, Cainta, Rizal; a)  Construction/Provision of Wash Facilities (Water, Sanitation &amp; Hygiene)  for Evacuation Center at Greenpark Village , Phase 8A, Zone 4,  Brgy. San Isidro, b) Construction of Fence (Portion) of Parks / Playground at Greenpark Village, Zone 6, Brgy. San Isidro, Cainta, Rizal  </t>
  </si>
  <si>
    <t xml:space="preserve">12)   Improvement/Additional 2nd Floor (Mezzanine) of Ynares Multi-Purpose Bldg. at Blk. 30, Purok 8, Brgy. Sta. Ana, Taytay, Rizal  </t>
  </si>
  <si>
    <t xml:space="preserve">13)   Repair of School Buildings at Bagong Pag-Asa Elem. School, Brgy. San Juan, Taytay, Rizal  </t>
  </si>
  <si>
    <t xml:space="preserve">14)   Rehabilitation/Concrete Reblocking of T.R. Llagas St., Brgy. Santiago, Baras, Rizal  </t>
  </si>
  <si>
    <t>15)   Construction of Covered Pathwalk and Improvement of Various Rooms at Baras Elem. School, Brgy. Concepcion, Baras, Rizal</t>
  </si>
  <si>
    <t xml:space="preserve">16)   Repair/Repainting of Ynares Multi-Purpose Covered Court &amp; Stage at Brgy. Bayugo, Jalajala, Rizal </t>
  </si>
  <si>
    <t xml:space="preserve">17)   Construction of 15x24m Ynares Multi-Purpose Covered Court (Rafter Type) at Sitio Pulong Ligaya, Brgy. Bagumbong, Jalajala, Rizal  </t>
  </si>
  <si>
    <t xml:space="preserve">18)   Construction of 4,000 gals. Elevated Steel Water Tank at San Guillermo National High School, Brgy. San Guillermo, Morong, Rizal  </t>
  </si>
  <si>
    <t xml:space="preserve">19)   Repair/Improvement of Ynares Multi-Purpose Covered Court at Capt. Titoy St., Sitio Ibaba, Brgy. San Pedro, Morong, Rizal  </t>
  </si>
  <si>
    <t xml:space="preserve">20)   Asphalt Overlaying of Various Roads at Sitio Namay, Brgy. San Juan, Morong, Rizal; a) Asphalt Overlaying of Rodriguez St., Sitio Namay, Brgy. San Juan, b) Asphalt Overlaying of Mateo St.., Sitio Namay, Brgy. San Juan, c) Asphalt Overlaying of Gutierrez St.., Sitio Namay, Brgy. San Juan </t>
  </si>
  <si>
    <t xml:space="preserve">21)   Asphalt Overlaying of Various Roads at Sitio Caingin, Turentigue St., Sitio Wawa &amp; Road at Cruz Compound, Sitio Taghangin, Brgy. San Juan, Morong, Rizal; a) Asphalt Overlaying of Various Roads at Sitio Caingin, Brgy. San Juan, b) Asphalt Overlaying of Turentigue St., Sitio Wawa, Brgy. San Juan, c) Asphalt Overlaying of Road at Cruz Compound, Sitio Taghangin,  Brgy. San Juan </t>
  </si>
  <si>
    <t xml:space="preserve">22)    Improvement of Ynares Multi-Purpose Covered Court &amp; Fence at Brgy. Imatong &amp; Brgy. Takungan, Pililla, Rizal; a) Improvement of Ynares Multi-Purpose Covered Court at Brgy. Imatong, b) Improvement of Fence of Ynares Multi-Purpose Covered Court at Brgy. Takungan </t>
  </si>
  <si>
    <t>23)   Construction of 1-Storey Ynares Multi-Purpose Building at Southville 8C, Phase 1K, Brgy. San Jose, Rodriguez, Rizal</t>
  </si>
  <si>
    <t xml:space="preserve">24)   Construction/Provision of Wash Facilities (Water, Sanitation &amp; Hygiene) for Evacuation Center at Charmizons Subd., Brgy. Geronimo, Rodriguez, Rizal </t>
  </si>
  <si>
    <t>25)   Construction/Provision of Wash Facilities (Water, Sanitation &amp; Hygiene) for Evacuation Center at Marigold Subd. &amp; Doňa Maria Subd., Brgy. Burgos, Rodriguez, Rizal; a) Construction/Provision of Wash Facilities (Water, Sanitation &amp; Hygiene) for Evacuation Center at Marigold Subd., Brgy. Burgos, b)  Construction/Provision of Wash Facilities (Water, Sanitation &amp; Hygiene)  for Evacuation Center at  Doňa Maria Subd., Brgy. Burgos</t>
  </si>
  <si>
    <t xml:space="preserve">26)   Construction/Provision of Wash Facilities (Water, Sanitation &amp; Hygiene) for Evacuation Center  at  Victoria Hills Eastwood Greenview, Phase 5, Brgy. San Isidro, Rodriguez, Rizal  </t>
  </si>
  <si>
    <t xml:space="preserve">27)   Construction of 17x30m Ynares Multi-Purpose Covered Court (Rafter Type) at East Meridian (Phase 1A Bianca), Brgy. San Isidro, Rodriguez, Rizal  </t>
  </si>
  <si>
    <t xml:space="preserve">28)   Asphalt Overlaying of Eastwood Roads, Rodriguez, Rizal  </t>
  </si>
  <si>
    <t>29)   Rehabilitation/Concreting of Various Roads at Modesta Village, Brgy. Sto. Niňo, San Mateo, Rizal</t>
  </si>
  <si>
    <t xml:space="preserve">30)   Construction of Drainage Canal (portion) at Damaso Reyes St., Brgy. San Isidro, Tanay, Rizal  </t>
  </si>
  <si>
    <t xml:space="preserve">1)       Repair/Improvement of Various School Buildings at University of Rizal System-Antipolo Campus, Brgy. San Roque, Antipolo City  </t>
  </si>
  <si>
    <t xml:space="preserve">2)       Construction/Provision of Wash Facilities (Water, Sanitation &amp; Hygiene)  for Evacuation Center at  Villa Grande Subd., Brgy. Cupang, Antipolo City </t>
  </si>
  <si>
    <t xml:space="preserve">3)       Construction/Provision of Wash Facilities (Water, Sanitation &amp; Hygiene) for Evacuation Center at Village East Executive Homes, Brgy. Muntindilaw, Antipolo  City  </t>
  </si>
  <si>
    <t xml:space="preserve">4)       Construction/Provision of Wash Facilities (Water, Sanitation &amp; Hygiene) for Evacuation Center at Senora dela Paz Subd. (ABA Homes), Brgy. Dalig, Antipolo City  </t>
  </si>
  <si>
    <t>5)       Construction/Provision of Wash Facilities (Water, Sanitation &amp; Hygiene) for Evacuation Center at   Brgy. Sta. Cruz &amp; Brgy. San Roque, Antipolo City; a) Construction/Provision of Wash Facilities (Water, Sanitation &amp; Hygiene) for Evacuation Center at Bankers Village, Brgy. Sta. Cruz, b) Construction / Provision of Wash Facilities (Water, Sanitation &amp; Hygiene) for Evacuation Center at URS-Antipolo, Brgy. San Roque</t>
  </si>
  <si>
    <t xml:space="preserve">6)       Asphalt Overlaying/Concrete Reblocking (portion) of Road at Sitio Fuentes, Brgy. Darangan, Binangonan, Rizal  </t>
  </si>
  <si>
    <t xml:space="preserve">7)       Improvement/Construction of Drainage Canal at Purok I &amp; II, Brgy. Gulod, Binangonan, Rizal </t>
  </si>
  <si>
    <t xml:space="preserve">8)    Construction/Provision of Wash Facilities (Water, Sanitation &amp; Hygiene)  for Evacuation Center at Vista Verde Executive Homes, Phase I, Brgy. San Isidro, Cainta, Rizal  </t>
  </si>
  <si>
    <t>9)       Construction/Provision of Wash Facilities (Water, Sanitation &amp; Hygiene) for Evacuation Center at Rotaryville , Brgy. Darangan, Binangonan, Rizal</t>
  </si>
  <si>
    <t>10)   Rehabilitation/Concreting (portion) of Bonifacio St., Brgy. San Carlos, Binangonan, Rizal</t>
  </si>
  <si>
    <t>11)   Repair/Repainting of Ynares School Buildings at Exodus Elem. School, Brgy. San Juan, Cainta, Rizal</t>
  </si>
  <si>
    <t xml:space="preserve">12)   Construction/Provision of Wash Facilities (Water, Sanitation &amp; Hygiene) for Evacuation Center at Brgy. San Andres &amp; Brgy. San Isidro, Cainta, Rizal; a) Construction/Provision of Wash Facilities (Water, Sanitation &amp; Hygiene)  for Evacuation Center at Greenwoods Executive Village Area 2, Brgy. San Andres, b) Construction/Provision of Wash Facilities (Water, Sanitation &amp; Hygiene)  for Evacuation Center at  Adelina Homes II, Brgy. San Isidro </t>
  </si>
  <si>
    <t xml:space="preserve">13)   Improvement of Ynares School Buildings at Rosario Ocampo Elem. School, Brgy. San Juan, Taytay, Rizal </t>
  </si>
  <si>
    <t xml:space="preserve">14)   Construction/Provision of Wash Facilities (Water, Sanitation &amp; Hygiene) at URS-Taytay, Brgy. San Juan, Taytay, Rizal  </t>
  </si>
  <si>
    <t>15)   Construction of 2-storey, 4-rooms Ynares School Building at Taytay Elem. School (Central), Brgy. Dolores, Taytay, Rizal</t>
  </si>
  <si>
    <t>16)   Construction of Water System Level II at Baras Senior High School, Brgy. San Juan, Baras, Rizal</t>
  </si>
  <si>
    <t xml:space="preserve">17)   Construction of Drainage Canal &amp; Fence at Brgy. Dalig &amp; Brgy. San Roque, Cardona, Rizal; a) Construction of Drainage Canal at Concepcion St., Purok 3, Brgy. Dalig, b) Construction of Fence (portion) at B.F. San Juan National High School, Brgy. San Roque </t>
  </si>
  <si>
    <t xml:space="preserve">18)   Construction of 1-storey, 2-rooms Ynares School Building at Looc Elem. School, Brgy. Looc, Cardona, Rizal  </t>
  </si>
  <si>
    <t xml:space="preserve">19)   Repair of Ynares Multi-Purpose Covered Court (Morong Gym) at Brgy. San Juan, Morong, Rizal </t>
  </si>
  <si>
    <t>20)   Improvement of Ynares Multi-Purpose Covered Court at Brgy. San Guillermo, Morong, Rizal</t>
  </si>
  <si>
    <t xml:space="preserve">21)   Construction of 15x30m Ynares Multi-Purpose Covered Court (Rafter Type) at Morong National High School-Talaga Annex, Sitio Talaga, Brgy. Maybancal, Morong, Rizal  </t>
  </si>
  <si>
    <t xml:space="preserve">22)   Rehabilitation/Improvement/Repair of Ynares Multi-Purpose Bldg. &amp; Construction of Children's Playground at Metro Manila Hills, Phase 2B, Brgy. San Jose, Rodriguez, Rizal  </t>
  </si>
  <si>
    <t>23)   Construction/Provision of Wash Facilities (Water, Sanitation &amp; Hygiene) for Evacuation Center at Metro Montana Village, Brgy. Burgos, Rodriguez, Rizal</t>
  </si>
  <si>
    <t>24)   Construction of Stage, Fence &amp; Improvement of Ynares Multi-Purpose Covered Court at Pamahay Village, Brgy. San Jose, Rodriguez, Rizal</t>
  </si>
  <si>
    <t xml:space="preserve">25)   Construction of 13x15m Ynares Multi-Purpose Covered Court (Rafter Type) at Eastwood Residences, Phase 6, Brgy. San Isidro, Rodriguez, Rizal  </t>
  </si>
  <si>
    <t>26)   Improvement / Repair of Ynares Multi-Purpose Covered Court &amp; Repair/Repainting of Barangay Outpost, Day Care Center, Health Center and Barangay. Hall at Brgy. Laiban, Tanay, Rizal; a) Improvement / Repair of Ynares Multi-Purpose Covered Court at Brgy. Laiban, b) Repair/Repainting of Barangay Outpost, Day Care Center, Health Center and Barangay. Hall at Brgy. Laiban</t>
  </si>
  <si>
    <t>27)   Construction/Provision of Wash Facilities (Water, Sanitation &amp; Hygiene) &amp; Covered Pathwalk at Brgy. Sampaloc &amp; Brgy. Wawa, Tanay, Rizal; a) Construction / Provision of Wash Facilities (Water, Sanitation &amp; Hygiene) at Brgy. Sampaloc, b) Construction of Covered Pathwalk at Tanay West National High School, Brgy. Wawa</t>
  </si>
  <si>
    <t xml:space="preserve">28)   Construction/Provision of Wash Facilities (Water, Sanitation &amp; Hygiene) at Brgy. Laiban, Tanay, Rizal </t>
  </si>
  <si>
    <t>29)   Construction of Perimeter Fence of Bureau of Jail Management &amp; Penology (Teresa District Jail) at Sitio Pantay, Brgy. Dalig, Teresa, Rizal</t>
  </si>
  <si>
    <t>30)   Asphalt Overlaying of Roads at Teresa &amp; Pililla, Rizal; a) Asphalt Overlaying of Sgt. Espiritu Santo St., Brgy. Calumpang-Sto. Cristo, Teresa, b) Asphalt Overlaying of M. Garrovillas St., Brgy. Calumpang-Sto. Cristo, Teresa, c) Asphalt Overlaying of A.V. Masarap St., Brgy. Takungan, Pililla</t>
  </si>
  <si>
    <t>1)       Construction/Provision of Wash Facilities (Water, Sanitation &amp; Hygiene) for Evacuation Center at Mayamot National High School, Brgy. Mayamot, Antipolo City</t>
  </si>
  <si>
    <t xml:space="preserve">2)       Improvement/Concreting (portion) of Road at Sitio Igiban, Zone 7-A, Brgy. Cupang, Antipolo City </t>
  </si>
  <si>
    <t xml:space="preserve">3)       Improvement/Installation of Canopy of Ynares Multi-Purpose Covered Court at Angono Elem. School, Brgy. San Isidro, Angono, Rizal  </t>
  </si>
  <si>
    <t xml:space="preserve">4)       Construction of Drainage Canal and Rehabilitation of Stone Masonry Wall at Ulang St., Brgy. Batingan, Binangonan, Rizal  </t>
  </si>
  <si>
    <t xml:space="preserve">5)       Construction of 15x18m Ynares Multi-Purpose Covered Court (Rafter Type) at Grandview Homes I, Sitio San Jose, Brgy. Bilibiran, Binangonan, Rizal  </t>
  </si>
  <si>
    <t xml:space="preserve">6)       Installation of Solar Streetlights at  Darangan, Binangonan - Angono - Antipolo  Road  (Eastridge),  Rizal </t>
  </si>
  <si>
    <t xml:space="preserve">7)       Construction of 3-storey, 6-rooms Ynares School Building at St. Joseph Elem. School, Brgy. Sto. Domingo, Cainta, Rizal  </t>
  </si>
  <si>
    <t xml:space="preserve">8)       Improvement/Rehabilitation of Concrete Pavement and Drainage Canal at Irish St., Esla Subd., Brgy. Sto. Domingo, Cainta, Rizal  </t>
  </si>
  <si>
    <t xml:space="preserve">9)        Improvement/Construction of Drainage Canal at Zinia St., Esla Subd., Brgy. Sto. Domingo, Cainta, Rizal  </t>
  </si>
  <si>
    <t>10)   Improvement/ Concreting of Pasadena St. (Area 4 &amp; 5), Brookside Hills Subd., Brgy. San Isidro, Cainta, Rizal</t>
  </si>
  <si>
    <t xml:space="preserve">11)   Improvement/Repair of Ynares Multi-Purpose Covered Court at Exodus Elem. School, Brgy. San Juan, Cainta, Rizal  </t>
  </si>
  <si>
    <t xml:space="preserve">12)    Improvement of Covered Pathwalk &amp; Installation of Steel Grills of School Bldg. at Brgy. Dolores, Taytay, Rizal; a) Improvement of Covered Pathwalk at Taytay Elem. School, Brgy. Dolores, b) Installation of Steel Grills of 4-Storey 16-Rooms DepEd School Bldg. at Dolores Elem. School, Brgy. Dolores </t>
  </si>
  <si>
    <t xml:space="preserve">13)   Construction/Provision of Wash Facilities (Water, Sanitation &amp; Hygiene) at San Juan Resettlement, Brgy. San Juan, Taytay, Rizal  </t>
  </si>
  <si>
    <t xml:space="preserve">14)   Construction/Provision of Wash Facilities (Water, Sanitation &amp; Hygiene) at Golden City, Brgy. Dolores, Taytay, Rizal  </t>
  </si>
  <si>
    <t xml:space="preserve">15)   Repair/Repainting of 4-Storey Ynares School Building at University of Rizal System Taytay Campus, Brgy. San Juan, Taytay, Rizal  </t>
  </si>
  <si>
    <t xml:space="preserve">16)    Repair/Improvement of Ynares Multi-Purpose Covered Court &amp; Installation of Steel Grills at 2nd Floor Area of School Buildings at Brgy. Muzon &amp; Brgy. Sta. Ana, Taytay, Rizal; a) Repair/Improvement of Ynares Multi-Purpose Covered Court at Muzon National High School, Brgy. Muzon, b) Installation of Steel Grills at 2nd Floor Area of School Buildings at Sta. Ana Elem. School, Brgy. Sta. Ana </t>
  </si>
  <si>
    <t xml:space="preserve">17)   Construction/Provision of Wash Facilities (Water, Sanitation &amp; Hygiene) at St. Anthony Subd., Brgy. San Isidro, Taytay, Rizal </t>
  </si>
  <si>
    <t xml:space="preserve">18)   Construction of Drainage Canal at Concepcion St., Purok  4 &amp; 5, Brgy. Dalig, Cardona, Rizal  </t>
  </si>
  <si>
    <t xml:space="preserve">19)   Concreting of School Ground at Subay Elem. School, Brgy. Subay, Cardona, Rizal  </t>
  </si>
  <si>
    <t xml:space="preserve">20)   Construction of Covered Pathwalk &amp; Waiting Shed at B.F. San Juan National High School, Brgy. San Roque, Cardona, Rizal  </t>
  </si>
  <si>
    <t>21)   Improvement of Ynares Multi-Purpose Covered Court at Palma St., Sitio Ibaba, Brgy. San Pedro, Morong, Rizal</t>
  </si>
  <si>
    <t xml:space="preserve">22)   Installation/Improvement/Rehabilitation/Repair of Electrical Lighting System of Ynares Multi-Purpose Covered Court &amp; Installation of Solar Streetlights at Brgy. San Pedro &amp; Brgy. Maybancal, Morong, Rizal; a) Installation/ of Electrical Lighting System of Ynares Multi-Purpose Covered Court at Sitio Ibaba, Brgy. San Pedro, b) Improvement / Rehabilitation / Repair of Electrical Lighting System of Ynares Multi-Purpose Covered Court at Brgy. San Pedro, c) Installation of Solar Streetlights at Brgy. Maybangcal </t>
  </si>
  <si>
    <t>23)   Asphalt Overlaying (portion) of Garrovillas St. &amp; Zamora St., Brgy. San Jose, Morong, Rizal; a) Asphalt Overlaying (portion) of Garrovillas St., Brgy. San Jose, b) Asphalt Overlaying of Zamora St., Brgy. San Jose</t>
  </si>
  <si>
    <t xml:space="preserve">24)   Construction / Provision of Wash Facilities (Water, Sanitation &amp; Hygiene) for Evacuation Center at Brgy. San Jose &amp; Brgy. San Isidro, Rodriguez, Rizal; a) Construction / Provision of Wash Facilities (Water, Sanitation &amp; Hygiene) for Evacuation Center at Sub-Urban Village, Phase 1-A, Brgy. San Jose, b) Construction/Provision of Wash Facilities (Water Sanitation &amp; Hygiene) at Eastwood Residences, Phase 8/8A, Brgy. San Isidro  </t>
  </si>
  <si>
    <t xml:space="preserve">25)    Installation of Electrical Lighting System of Ynares Multi-Purpose Covered Courts &amp; Repair of Fence &amp; Rehabilitation/Concreting (portion) of School Ground at Brgy. Geronimo &amp; Brgy. San Isidro, Rodriguez, Rizal; a) Installation of Electrical Lighting System of Ynares Multi-Purpose Covered Court at Greenrose 1 Subd., Brgy. Geronimo, b) Installation of Electrical Lighting System of Ynares Multi-Purpose Covered Court at Phase 7-7A Eastwood Residences, Brgy. San Isidro, c) Repair of Fence &amp; Rehabilitation/Concreting (portion) of School Ground at San Isidro National High School, Brgy. San Isidro  </t>
  </si>
  <si>
    <t>26)   Construction of Stone Masonry for Slope Protection at Sitio Laan Creek 3, Brgy. Macabud, Rodriguez, Rizal</t>
  </si>
  <si>
    <t xml:space="preserve">27)   Concreting of Road at Purok 4, Brgy. Pintong Bukawe, San Mateo, Rizal  </t>
  </si>
  <si>
    <t xml:space="preserve">28)    Improvement/Repair of Ynares Multi-Purpose Covered Court &amp; Ynares Multi-Purpose Building at Brgy.  Malanday &amp; Brgy. Guitnang Bayan II, San Mateo, Rizal; a) Improvement Repair of Ynares Multi-Purpose Covered Court at Brgy. Malanday, b) Improvement of Ynares Multi-Purpose Covered Court &amp; Ynares Multi-Purpose Building at La Mar Village, Brgy. Guitnang Bayan II </t>
  </si>
  <si>
    <t xml:space="preserve">29)   Construction/Provision of Wash Facilities (Water, Sanitation &amp; Hygiene) at Sitio Tablon, Brgy. Cuyambay, Tanay, Rizal  </t>
  </si>
  <si>
    <t xml:space="preserve">30)   Construction of 2-storey Ynares Multi-Purpose Building at Sitio Harangan, Brgy. Plaza Aldea, Tanay, Rizal  </t>
  </si>
  <si>
    <t xml:space="preserve">1)       Concreting &amp; Improvement of Drainage Canal at M.L. Quezon Ave. (portion), San Martin Subd., Brgy. San Isidro, Angono, Rizal  </t>
  </si>
  <si>
    <t xml:space="preserve">2)       Improvement/Concreting of Villaluz St. (Dulo), Brgy. Kalayaan, Angono, Rizal  </t>
  </si>
  <si>
    <t xml:space="preserve">3)       Rehabilitation/Concreting (portion) of Road at Sitio Hulo, Brgy. Pilapila, Binangonan, Rizal  </t>
  </si>
  <si>
    <t>4)       Construction of Drainage Canal (portion) of Bonifacio St., Brgy. San Carlos, Binangonan, Rizal</t>
  </si>
  <si>
    <t xml:space="preserve">5)       Construction of 2-storey Ynares Multi-Purpose Building at Brgy. Batingan, Binangonan, Rizal  </t>
  </si>
  <si>
    <t>6)       Improvement/ Concreting of Boston St. (Area 7), Brookside Hills Subd., Brgy. San Isidro, Cainta, Rizal</t>
  </si>
  <si>
    <t xml:space="preserve">7)       Improvement/ Concreting of Herrera St. (Area 4 &amp; 5), Brookside Hills Subd., Brgy. San Isidro, Cainta, Rizal </t>
  </si>
  <si>
    <t>8)       Improvement/ Concreting of Crisfield Ave. (Area 1), Brookside Hills Subd., Brgy. San Isidro, Cainta, Rizal</t>
  </si>
  <si>
    <t>9)       Improvement/ Concreting of Bellevue St. (Area 9), Brookside Hills Subd., Brgy. San Isidro, Cainta, Rizal</t>
  </si>
  <si>
    <t xml:space="preserve">10)   Improvement/ Concreting of Colby Ave.  (Area 14), Brookside Hills Subd., Brgy. San Isidro, Cainta, Rizal </t>
  </si>
  <si>
    <t xml:space="preserve">11)   Construction of 8x12m Ynares Multi-Purpose Covered Court (Rafter Type) at Francisco P. Felix Elem. School, Unit 1, Brgy. San Andres, Cainta, Rizal </t>
  </si>
  <si>
    <t>12)   Construction of 2-storey Ynares Multi-Purpose Building at Anak Pawis, Floodway, Brgy. San Juan, Cainta, Rizal</t>
  </si>
  <si>
    <t>13)   Construction/Provision of Wash Facilities (Water, Sanitation &amp; Hygiene) &amp; Improvement/Repair of Ynares Multi-Purpose Covered Court at Taytay &amp; Cainta, Rizal; a) Construction/Provision of Wash Facilities (Water, Sanitation &amp; Hygiene) at Cresdaville II Subd., Brgy. San Juan, Taytay, b) Improvement/Repair of Ynares Multi-Purpose Covered Court at Apple Village I Subd., Valley Golf Road, Brgy. San Juan, Cainta</t>
  </si>
  <si>
    <t xml:space="preserve">14)   Installation of Solar Streetlights at Southville 9, Ynares Village, Brgy. Pinugay, Baras, Rizal  </t>
  </si>
  <si>
    <t xml:space="preserve">15)   Rehabilitation of Drainage Canal of Roads at Brgy. San Miguel, Baras, Rizal  </t>
  </si>
  <si>
    <t xml:space="preserve">16)   Construction of Drainage Canal (portion) of Sitio Haligionan Road, Brgy. San Juan, Baras, Rizal  </t>
  </si>
  <si>
    <t>17)   Improvement of Drainage Canal of Road at Sitio Tampoy and Sitio Santolan, Brgy. Rizal, Baras, Rizal</t>
  </si>
  <si>
    <t xml:space="preserve">18)   Asphalt Overlaying/Improvement of Drainage Canal at Alejo St., Brgy. Rizal, Baras, Rizal  </t>
  </si>
  <si>
    <t xml:space="preserve">19)   Asphalt Overlaying/Improvement of Drainage Canal at Alvarez St., Brgy. Rizal, Baras, Rizal  </t>
  </si>
  <si>
    <t xml:space="preserve">20)   Construction of Artesian Wells &amp; Dismantling of Elevated Steel Water Tanks &amp; Removal of Pump Cage at Cardona &amp; Antipolo City, Rizal; a) Construction of 2-units Artesian Well at Catalino Salazar National High School (Senior High School), Brgy. Subay, Cardona, b) Dismantling of 2,000gals Capacity Elevated Steel Water Tank &amp; Removal of Pump Cage at Sambaville, Brgy. San Luis, Antipolo City, c) Dismantling of 2,000gals Capacity Elevated Steel Water Tank at Purok Silangan, Brgy. Dela Paz, Antipolo City </t>
  </si>
  <si>
    <t>21)   Asphalt Overlaying/Concrete Reblocking (portion) of Road at Purok 6, Brgy. Palaypalay, Jalajala, Rizal</t>
  </si>
  <si>
    <t xml:space="preserve">22)   Construction of Double Barrel Box Culvert at Luna St., Sitio Ik-Ik, Brgy. Lubo, Jalajala, Rizal </t>
  </si>
  <si>
    <t>23)   Construction of Stone Masonry for Slope Protection of Creek at Purok 5, Brgy. Bayugo, Jalajala, Rizal</t>
  </si>
  <si>
    <t xml:space="preserve">24)   Construction of Drainage Canal at M. Bellin St., Brgy. 1st District, Jalajala, Rizal  </t>
  </si>
  <si>
    <t xml:space="preserve">25)   Concrete Reblocking (portion) of Pag-Asa St., Brgy. 3rd District, Jalajala, Rizal  </t>
  </si>
  <si>
    <t>26)   Improvement/Construction of Drainage Canal at Sitio Matagbak Feeder Road going to Sagbat Pililla Diversion Road, Brgy. Bagumbayan, Pililla, Rizal</t>
  </si>
  <si>
    <t xml:space="preserve">27)   Concreting of Road at RJL, Sitio Bolo-Bolo, Brgy. Quisao, Pililla, Rizal  </t>
  </si>
  <si>
    <t xml:space="preserve">28)   Construction/Provision of Wash Facilities (Water, Sanitation &amp; Hygiene) for Evacuation Center at Dela Costa Homes V., Brgy. Burgos, Rodriguez, Rizal  </t>
  </si>
  <si>
    <t xml:space="preserve">29)   Improvement / Construction of Drainage Canal (portion) of Balagbag Road, Sitio Balagbag, Brgy. San Isidro, Rodriguez, Rizal  </t>
  </si>
  <si>
    <t xml:space="preserve">30)   Improvement of Ynares Multi-Purpose Covered Court and Construction of Fence at Celina Homes 4 Subd., Brgy. Burgos, Rodriguez, Rizal  </t>
  </si>
  <si>
    <t>31)   Rehabilitation/Concreting of Fleur de Liz St., Modesta Village, Brgy. Sto. Niňo, San Mateo, Rizal</t>
  </si>
  <si>
    <t xml:space="preserve">32)   Concreting (portion) of Old Tuluan Road, Brgy. Plaza Aldea, Tanay, Rizal </t>
  </si>
  <si>
    <t xml:space="preserve">33)   Construction of Drainage Canal (portion) of Balayong St., Brgy. Sampaloc, Tanay, Rizal  </t>
  </si>
  <si>
    <t xml:space="preserve">34)   Improvement/Construction of Drainage Canal (portion) of M.L. Quezon St., Brgy. Kaybuto, Tanay, Rizal  </t>
  </si>
  <si>
    <t xml:space="preserve">35)   Improvement of Road and Drainage Canal at Nangka St., Brgy. Pinagkamaligan, Tanay, Rizal  </t>
  </si>
  <si>
    <t xml:space="preserve">1) Construction of Drainage Canal &amp; Improvement of Concrete Cross Canal of Various Road at Brgy. San Luis, Antipolo City; a) Construction of Drainage Canal along Alley 3,4 and 5 at Peace Village 2, Brgy. San Luis, b) Improvement of Concrete Cross Canal at Various Road Intersection at Peace Village 2, Brgy. San Luis </t>
  </si>
  <si>
    <t xml:space="preserve">2) Construction of Fence &amp; Concreting of Ground of Ynares Multi-Purpose Building &amp; Repair / Improvement of Flooring of Ynares Multi-Purpose Covered Court at Brgy. Kalayaan &amp; Brgy. Mahabang Parang, Angono, Rizal; a) Construction of Fence &amp; Concreting of Ground of 1-storey Ynares Multi-Purpose Building (Daycare Center) at Rainbow Village 1, Brgy. Kalayaan, b) Repair / Improvement of Flooring of Ynares Multi-Purpose Covered Court at Grandvalley Subd., Phase III, Brgy. Mahabang Parang  </t>
  </si>
  <si>
    <t xml:space="preserve">3) Repair/Improvement of 1-storey Ynares Multi-Purpose Building (Barangay Hall) at Brgy. Tabon, Binangonan, Rizal  </t>
  </si>
  <si>
    <t xml:space="preserve">4) Construction of Covered Pathwalk at at Sapang Elem. School, Brgy. Sapang, Binangonan, Rizal  </t>
  </si>
  <si>
    <t xml:space="preserve">5) Construction of Covered Pathwalk at Binangonan Elem. School, Brgy. Batingan, Binangonan, Rizal  </t>
  </si>
  <si>
    <t>6) Repair/Repainting of Various School Building at Libis Elem. School, Brgy. Libis, Binangonan, Rizal</t>
  </si>
  <si>
    <t xml:space="preserve">7) Concreting of Road leading to Municipal Jail, Sitio Bunot, Brgy. Lunsad, Binangonan, Rizal  </t>
  </si>
  <si>
    <t xml:space="preserve">8) Construction/Provision of Wash Facilities (Water, Sanitation &amp; Hygiene) for Evacuation Center at  Karangalan Village, Phase 1C, Brgy. San Isidro, Cainta, Rizal  </t>
  </si>
  <si>
    <t xml:space="preserve">9) Improvement/Construction of Drainage Canal &amp; Concrete Overlaying (portion) of A. Ferrera St., Brgy. Santiago, Baras, Rizal  </t>
  </si>
  <si>
    <t xml:space="preserve">10) Concrete Reblocking (portion) of J. Luna St., Sitio Ik-Ik, Brgy. Lubo, Jalajala, Rizal </t>
  </si>
  <si>
    <t xml:space="preserve">11) Concreting of Jacinto St. Ext. (Escarmosa Compound), Brgy. Bagumbong, Jalajala, Rizal  </t>
  </si>
  <si>
    <t xml:space="preserve">12) Improvement/Repair of Ynares Multi-Purpose Covered Courts at Brgy. CCL, Morong, Rizal; a) Improvement / Repair of Ynares Multi-Purpose Covered Court at Sitio Calero, Brgy. CCL, b) Repair of Ynares Multi-Purpose Covered Court at Sitio Lanang, Brgy. CCL </t>
  </si>
  <si>
    <t xml:space="preserve">13) Repair/Repainting of Ynares Multi-Purpose Covered Court and Improvement of Stage at Brgy. Takungan, Pililla, Rizal  </t>
  </si>
  <si>
    <t xml:space="preserve">14) Construction of Perimeter Fence at Virgilio B. Melendres Mem. Elem. School, Brgy. Takungan, Pililla, Rizal  </t>
  </si>
  <si>
    <t>15) Construction of Double Box Culvert at T. Daria St. (Batlag Creek), Brgy. Niogan, Pililla, Rizal</t>
  </si>
  <si>
    <t xml:space="preserve">16) Concrete Reblocking of Bagumbayan Feeder Road, Brgy. Bagumbayan, Pililla, Rizal  </t>
  </si>
  <si>
    <t xml:space="preserve">17) Construction/Provision of Wash Facilities (Water, Sanitation &amp; Hygiene) for Evacuation Center at Kasiglahan Village, Phase 1K, Brgy. San Jose, Rodriguez, Rizal </t>
  </si>
  <si>
    <t xml:space="preserve">18) Construction of Stone Masonry for Slope Protection &amp; Concreting of Road at Spillway 1,2,3 &amp; 4, Mascap River, Brgy. Mascap, Rodriguez, Rizal </t>
  </si>
  <si>
    <t xml:space="preserve">19) Construction of Spillway at Puray River Sitio Mabolo to Sitio Bagong Silang, Brgy. Puray, Rodriguez, Rizal </t>
  </si>
  <si>
    <t xml:space="preserve">20) Repair/Improvement of Ynares School Building, Ynares Stage &amp; Perimeter Fence at Catmon Elem. School, Brgy. San Rafael, Rodriguez, Rizal </t>
  </si>
  <si>
    <t>21) Rehabilitation/Concreting of Road Lot 2 at Graceland Subd., Brgy. Ampid 2, San Mateo, Rizal</t>
  </si>
  <si>
    <t>22) Rehabilitation/Concreting of Road Lot 6 at Graceland Subd., Brgy. Ampid 2, San Mateo, Rizal</t>
  </si>
  <si>
    <t xml:space="preserve">23) Improvement/Repair of Ynares Multi-Purpose Covered Court at Brgy. Dulong Bayan II, San Mateo, Rizal  </t>
  </si>
  <si>
    <t>24) Repair of Fence at Sampaloc Elem. School, Brgy. Sampaloc, Tanay, Rizal</t>
  </si>
  <si>
    <t xml:space="preserve">25) Installation of Solar Streetlights at Ipil-Ipil, Brgy. Cuyambay, Tanay, Rizal  </t>
  </si>
  <si>
    <t>26) Construction of Drainage Canal (portion) of Yujuico St., Brgy. Tabing Ilog, Tanay, Rizal</t>
  </si>
  <si>
    <t xml:space="preserve">27) Concreting of School Ground and Construction of Drainage Canal at Pantay National High School, Sitio Pantay, Brgy. Dalig, Teresa, Rizal  </t>
  </si>
  <si>
    <t xml:space="preserve">28) Concreting /Upgrading &amp; Construction of Drainage Canal (portion) of Jose M. Cruz St., Brgy. San Roque, Teresa, Rizal  </t>
  </si>
  <si>
    <t xml:space="preserve">29) Construction of Perimeter Fence at Pantay National High School, Sitio Pantay, Brgy. Dalig, Teresa, Rizal </t>
  </si>
  <si>
    <t xml:space="preserve">30) Construction of Water System Level II at Abuyod Senior High School, Brgy. Dalig, Teresa, Rizal  </t>
  </si>
  <si>
    <t xml:space="preserve">1) Repair/Repainting of Ynares Multi-Purpose Covered Court &amp; 1-storey Ynares Multi-Purpose Building at Valley View Executive Village, Phase 1, Brgy. Mayamot, Antipolo City  </t>
  </si>
  <si>
    <t>2) Repair/Repainting of Ynares School Buildings at Angono Elem. School, Brgy. San Isidro, Angono, Rizal</t>
  </si>
  <si>
    <t xml:space="preserve">3) Construction of Fence (Road Barrier) at Brgy. Pinagdilawan, Binangonan, Rizal  </t>
  </si>
  <si>
    <t xml:space="preserve">4) Improvement of Ynares Multi-Purpose Covered Court at Pinagdilawan Elem. School, Brgy. Pinagdilawan, Binangonan, Rizal  </t>
  </si>
  <si>
    <t xml:space="preserve">5) Repair/Repainting of Ynares Multi-Purpose Covered Court &amp; Ynares Multi-Purpose Building at Brgy. Calumpang &amp; Brgy. Pantok, Binangonan, Rizal; a) Repair / Repainting of Ynares Multi-Purpose Covered Court at Brgy. Calumpang, b) Repair / Repainting of 2-units, 1-storey Ynares Multi-Purpose Building at Ynares Village, Brgy. Pantok  </t>
  </si>
  <si>
    <t xml:space="preserve">6) Improvement/Repair/Repainting of Ynares Multi-Purpose Buildings &amp; Construction of Fence at Brgy. San Andres, Brgy. Sto. Domingo &amp; Brgy. San Isidro, Cainta, Rizal; a) Improvement/Repair/Repainting of 2-storey Multi-Purpose Bldg. at Summergreen Executive Village, Brgy. San Andres, Cainta, Rizal, b) Improvement of 2-storey Ynares Multi-Purpose Building (Senior Citizens's Office) at Zone 5, Greenpark Village, Brgy. Sto. Domingo, c)  Construction of Fence at Senior Citizen's Office and Mini-Park, Park Place Executive Village, Brgy. San Isidro  </t>
  </si>
  <si>
    <t xml:space="preserve">7) Improvement of 2-storey Ynares Multi-Purpose Building at Palmera Hills VI, Brgy. Dolores, Taytay, Rizal  </t>
  </si>
  <si>
    <t xml:space="preserve">8) Repair/Repainting of Multi-Purpose Building &amp; Construction of Artesian Well at Baras &amp; Pililla, Rizal; a) Repair/Repainting of 1-storey Multi-Purpose Building (Daycare Center) at Brgy. Santiago, Baras, b) Construction of one (1)-unit Artesian Well at Sitio Malindig, Brgy. Bagumbayan, Pililla  </t>
  </si>
  <si>
    <t>9) Repair/Repainting of Ynares Multi-Purpose Covered Court, Stage &amp; Fence at Brgy. Dalig, Cardona, Rizal</t>
  </si>
  <si>
    <t xml:space="preserve">10) Repair/Repainting of 2-storey, 6-rooms Ynares School Building at Subay Elem. School, Brgy. Subay, Cardona, Rizal  </t>
  </si>
  <si>
    <t xml:space="preserve">11) Improvement / Repair / Repainting of Ynares Multi-Purpose Bldg. &amp; Installation of Electronic Scoreboard of Ynares Multi-Purpose Covered Court at Baras &amp; Morong, Rizal; a) Improvement / Repair of 2-storey Ynares Multi-Purpose Bldg. (Barangay Hall) at Brgy. Concepcion, Baras, b) Repair / Improvement of 1-storey Ynares Multi-Purpose Bldg. (Barangay Hall) at Brgy. Santiago, c) Installation of Electronic Scoreboard at Ynares Multi-Purpose Covered Court, Sitio Lagim, Brgy. San Jose, Morong </t>
  </si>
  <si>
    <t xml:space="preserve">12) Construction of Drainage Canal at Rodriguez St., Brgy. Pagkalinawan, Jalajala, Rizal  </t>
  </si>
  <si>
    <t xml:space="preserve">13) Construction of Fence at Palaypalay Elem. School, Brgy. Palaypalay, Jalajala, Rizal  </t>
  </si>
  <si>
    <t xml:space="preserve">14) Improvement of Ynares Multi-Purpose Covered Court at Brgy. Bayugo, Jalajala, Rizal  </t>
  </si>
  <si>
    <t xml:space="preserve">15) Construction of Deepwell with Pump, Motor &amp; Pump House at San Guillermo Elem. School, Brgy. San Guillermo, Morong, Rizal  </t>
  </si>
  <si>
    <t xml:space="preserve">16) Construction of Ynares Stage at Brgy. San Guillermo, Morong, Rizal  </t>
  </si>
  <si>
    <t xml:space="preserve">17) Concreting of Natividad St. Extension (Daang Bangka) with Side Protection at Sitio Ibaba, Brgy. San Pedro, Morong, Rizal  </t>
  </si>
  <si>
    <t xml:space="preserve">18) Installation of Solar Streetlights at Calasiao Feeder Road (Martinez St.) at Brgy. Bagumbayan, Pililla, Rizal  </t>
  </si>
  <si>
    <t xml:space="preserve">19) Installation of Electrical Lighting System of Ynares Multi-Purpose Covered Court &amp; Construction of Fence of Ynares Multi-Purpose Building at Brgy. Bagumbayan &amp; Brgy. Takungan, Pililla, Rizal; a) Installation of Electrical Lighting System of Ynares Multi-Purpose Covered Court at Brgy. Bagumbayan, b) Construction of Fence of Ynares Multi-Purpose Building at Brgy. Takungan  </t>
  </si>
  <si>
    <t>20) Repair/Repainting of Ynares Multi-Purpose Covered Court at Brgy. Imatong, Pililla, Rizal</t>
  </si>
  <si>
    <t>21) Improvement / Construction of Drainage Canal at Brgy. Bagumbayan &amp; Brgy. Malaya, Pililla, Rizal; a) Constuction of Drainage Canal at Sitio Matilos to Sitio Calasiao, Brgy. Bagumbayan, b) Construction of Drainage Canal at Estrella St., Brgy. Malaya</t>
  </si>
  <si>
    <t xml:space="preserve">22) Concreting of Roads at Avila Compound, Brgy. Bagumbayan, Pililla, Rizal  </t>
  </si>
  <si>
    <t xml:space="preserve">23) Concreting of Road at Sitio Masikap, Brgy. 3rd District, Jalajala, Rizal   </t>
  </si>
  <si>
    <t>24) Construction of Stone Masonry for Slope Protection (portion) at Mascap River Mascap Proper, Brgy. Mascap, Rodriguez, Rizal</t>
  </si>
  <si>
    <t xml:space="preserve">25) Construction / Provision of Wash Facilities (Water, Sanitation &amp; Hygiene) for Evacuation Center at King David Subd., Brgy. Burgos, Rodriguez, Rizal  </t>
  </si>
  <si>
    <t xml:space="preserve">26) Construction / Provision of Wash Facilities (Water, Sanitation &amp; Hygiene) for Evacuation Center at Montavilla Subd., Phase 2, Brgy. Burgos, Rodriguez, Rizal  </t>
  </si>
  <si>
    <t xml:space="preserve">27) Repainting/Repair of Ynares Multi-Purpose Covered Court &amp; Movable Bench at Justice Vicente Santiago Elem. School, Brgy. Ampid II, San Mateo, Rizal  </t>
  </si>
  <si>
    <t xml:space="preserve">28) Rehabilitation / Concreting of Road Lot 4 &amp; Road Lot 5 at Graceland Subd., Brgy. Ampid 2, San Mateo, Rizal; a) Rehabilitation / Concreting of Road Lot 4 at Graceland Subd., Brgy. Ampid 2, b) Rehabilitation / Concreting of Road Lot 5 at Graceland Subd., Brgy. Ampid 2  </t>
  </si>
  <si>
    <t>29) Improvement / Repainting of Fence &amp; Rehabilitation of Electrical Lighting System of Ynares Multi-Purpose Covered Court at Brgy. Wawa &amp; Brgy. San Isidro, Tanay, Rizal; a) Improvement / Repainting of Fence at Tanay West National High School, Brgy. Wawa, b) Rehabilitation of Electrical Lighting System of Ynares Multi-Purpose Covered Court at Brgy. San Isidro</t>
  </si>
  <si>
    <t xml:space="preserve">30) Installation of Electronic Scoreboard &amp; Construction of Movable Bleacher of Ynares Multi-Purpose Covered Court at Brgy.   May-Iba   &amp;   Brgy.   Prinza, Teresa, Rizal; a) Installation of Electronic Scoreboard of Ynares Multi-Purpose Covered Court at Brgy. May-Iba, b) Construction of Movable Bleacher of Ynares Multi-Purpose Covered Court at Prinza Elem. School, Brgy. Prinza </t>
  </si>
  <si>
    <t xml:space="preserve">1) Installation of Solar Streetlights at Southville 9,   Antipolo City  </t>
  </si>
  <si>
    <t xml:space="preserve">2) Rehabilitation/Concreting of Carnation St., Nieves Hills Subd., Brgy. San Isidro, Angono, Rizal </t>
  </si>
  <si>
    <t xml:space="preserve">3) Improvement/Construction of Drainage Canal at Ilang-Ilang St., Nieves Hills Subd., Brgy. San Isidro, Angono, Rizal  </t>
  </si>
  <si>
    <t>4) Improvement of Ynares Multi-Purpose Covered Court at Tanay North National High School, Sitio Dalawang Kawayan, Brgy. Tandang Kutyo, Tanay, Rizal</t>
  </si>
  <si>
    <t xml:space="preserve">5) Improvement of Streetlights at Rizal St. &amp; Ynares St., Sampaguita St. &amp; Bonifacio St., Brgy. San Carlos, Binangonan, Rizal  </t>
  </si>
  <si>
    <t xml:space="preserve">6) Construction of Concrete Bleacher &amp; Improvement / Repair of Ynares Multi-Purpose Covered Court at Brgy. Tayuman, Binangonan, Rizal  </t>
  </si>
  <si>
    <t xml:space="preserve">7) Elevated Parking Area at Bayanihan Subdivision, Brgy. San Isidro, Cainta, Rizal  </t>
  </si>
  <si>
    <t xml:space="preserve">8) Improvement/Concreting of Road 3, San Lorenzo Ruiz, Brgy. San Juan, Taytay, Rizal  </t>
  </si>
  <si>
    <t xml:space="preserve">9) Improvement/Concreting of Road 4, San Lorenzo Ruiz, Brgy. San Juan, Taytay, Rizal  </t>
  </si>
  <si>
    <t xml:space="preserve">10) Improvement/Concreting of Road 6, San Lorenzo Ruiz, Brgy. San Juan, Taytay, Rizal </t>
  </si>
  <si>
    <t xml:space="preserve">11) Repair of Roofdeck &amp; Steel Tower of Rizal Provincial Jail, Brgy. Dolores, Taytay, Rizal </t>
  </si>
  <si>
    <t>12) Concrete Reblocking of Bernardino St., Sitio Tabing-Ilog, Brgy. San Guillermo, Morong, Rizal</t>
  </si>
  <si>
    <t xml:space="preserve">13) Rehabilitation/Concreting &amp; Asphalt Overlaying of Road at Sitio Bulacan 1, Brgy. Bagumbayan, Pililla, Rizal </t>
  </si>
  <si>
    <t xml:space="preserve">14) Asphalt Overlaying/Concrete Reblocking of Road at Sitio Bulacan II, Brgy. Bagumbayan, Pililla, Rizal </t>
  </si>
  <si>
    <t xml:space="preserve">15) Asphalt Overlay &amp; Concrete Reblocking of G. Dikit Ext., Brgy. Bagumbayan, Pililla, Rizal </t>
  </si>
  <si>
    <t xml:space="preserve">16) Construction of Bridge traversing Bautista Creekside Brgy. San Isidro to Sub-Urban Village Phase I, Brgy. San Jose, Rodriguez, Rizal  </t>
  </si>
  <si>
    <t xml:space="preserve">17) Repair / Repainting / Improvement of 3-storey, 40-rooms School Building at Kasiglahan Village National High School, Brgy. San Jose, Rodriguez, Rizal  </t>
  </si>
  <si>
    <t xml:space="preserve">18) Construction of Stone Masonry Slope Protection at Mascap River Sitio Kislatan, Brgy. Mascap, Rodriguez, Rizal  </t>
  </si>
  <si>
    <t xml:space="preserve">19) Construction of Stone Masonry for Slope Protection at Bulubok River and Mango River (Daang Tubo (portion) Brgy. Burgos and Manggahan, Rodriguez, Rizal   </t>
  </si>
  <si>
    <t xml:space="preserve">20) Construction of Stone Masonry for Slope Protection at Banay River, Brgy. San Isidro, Rodriguez, Rizal  </t>
  </si>
  <si>
    <t>1. Construction of Jail Building for Bureau of Jail Management &amp; Penology (Teresa Disrict Jail) at Sitio Pantay, Brgy. Dalig, Teresa, Rizaly</t>
  </si>
  <si>
    <t>cancelled</t>
  </si>
  <si>
    <t xml:space="preserve">18-24 July 2019 </t>
  </si>
  <si>
    <t xml:space="preserve">2 - 8 Aug 2019 </t>
  </si>
  <si>
    <t>28 Aug-3 Sept 2019</t>
  </si>
  <si>
    <t>23 - 29 Sept 2019</t>
  </si>
  <si>
    <t xml:space="preserve">  </t>
  </si>
  <si>
    <t>01 - 07 Oct 2019</t>
  </si>
  <si>
    <t>11 - 17 Oct 2019</t>
  </si>
  <si>
    <t>31 Oct - 6 Nov 2019</t>
  </si>
  <si>
    <t>12 - 18 Nov 2019</t>
  </si>
  <si>
    <t>26 de 19</t>
  </si>
  <si>
    <t>15 - 21 Nov 2019</t>
  </si>
  <si>
    <t>19 - 25 Nov 2019</t>
  </si>
  <si>
    <t>22 - 28 Nov 2019</t>
  </si>
  <si>
    <t>26 Nov - 2 Dec 2019</t>
  </si>
  <si>
    <t>27 Nov - 3 Dec 2019</t>
  </si>
  <si>
    <t>Total Savings (Total Alloted Budget - Total Contract Price)</t>
  </si>
  <si>
    <t>(Sgd) Head - BAC Secretariat</t>
  </si>
  <si>
    <t>(Sgd) BAC Chairperson</t>
  </si>
  <si>
    <t>(Sgd) Acting Governor</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</si>
</sst>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_(* \(#,##0.00\);_(* &quot;-&quot;??_);_(@_)"/>
    <numFmt numFmtId="164" formatCode="[$-409]d\-mmm\-yy;@"/>
    <numFmt numFmtId="165" formatCode="#,##0.00;[Red]#,##0.00"/>
    <numFmt numFmtId="166" formatCode="[$-409]d/mmm/yy;@"/>
  </numFmts>
  <fonts count="20" x14ac:knownFonts="1">
    <font>
      <sz val="11"/>
      <color theme="1"/>
      <name val="Calibri"/>
      <family val="2"/>
      <scheme val="minor"/>
    </font>
    <font>
      <sz val="11"/>
      <color theme="1"/>
      <name val="Calibri"/>
      <family val="2"/>
      <scheme val="minor"/>
    </font>
    <font>
      <b/>
      <sz val="11"/>
      <color theme="1"/>
      <name val="Calibri"/>
      <family val="2"/>
      <scheme val="minor"/>
    </font>
    <font>
      <sz val="12"/>
      <color theme="1"/>
      <name val="Calibri"/>
      <family val="2"/>
      <scheme val="minor"/>
    </font>
    <font>
      <b/>
      <sz val="13"/>
      <color theme="1"/>
      <name val="Calibri"/>
      <family val="2"/>
      <scheme val="minor"/>
    </font>
    <font>
      <b/>
      <sz val="9"/>
      <color theme="1"/>
      <name val="Calibri"/>
      <family val="2"/>
      <scheme val="minor"/>
    </font>
    <font>
      <b/>
      <sz val="12"/>
      <color theme="1"/>
      <name val="Calibri"/>
      <family val="2"/>
      <scheme val="minor"/>
    </font>
    <font>
      <sz val="11"/>
      <color indexed="8"/>
      <name val="Calibri"/>
      <family val="2"/>
    </font>
    <font>
      <sz val="10"/>
      <name val="Calibri"/>
      <family val="2"/>
      <scheme val="minor"/>
    </font>
    <font>
      <sz val="10"/>
      <name val="Calibri"/>
      <family val="2"/>
    </font>
    <font>
      <sz val="10"/>
      <color theme="1"/>
      <name val="Calibri"/>
      <family val="2"/>
    </font>
    <font>
      <b/>
      <sz val="10"/>
      <color theme="1"/>
      <name val="Calibri"/>
      <family val="2"/>
    </font>
    <font>
      <sz val="10"/>
      <color theme="1"/>
      <name val="Calibri"/>
      <family val="2"/>
      <scheme val="minor"/>
    </font>
    <font>
      <b/>
      <sz val="10"/>
      <color theme="1"/>
      <name val="Calibri"/>
      <family val="2"/>
      <scheme val="minor"/>
    </font>
    <font>
      <sz val="10"/>
      <color rgb="FFFF0000"/>
      <name val="Calibri"/>
      <family val="2"/>
    </font>
    <font>
      <b/>
      <sz val="11"/>
      <color theme="1"/>
      <name val="Calibri"/>
      <family val="2"/>
    </font>
    <font>
      <sz val="6"/>
      <color theme="1"/>
      <name val="Iskoola Pota"/>
      <family val="2"/>
    </font>
    <font>
      <sz val="10"/>
      <color theme="1"/>
      <name val="Arial Narrow"/>
      <family val="2"/>
    </font>
    <font>
      <sz val="10"/>
      <name val="Arial Narrow"/>
      <family val="2"/>
    </font>
    <font>
      <sz val="11"/>
      <color theme="1"/>
      <name val="Arial Narrow"/>
      <family val="2"/>
    </font>
  </fonts>
  <fills count="3">
    <fill>
      <patternFill patternType="none"/>
    </fill>
    <fill>
      <patternFill patternType="gray125"/>
    </fill>
    <fill>
      <patternFill patternType="solid">
        <fgColor rgb="FFFFFF0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s>
  <cellStyleXfs count="5">
    <xf numFmtId="0" fontId="0" fillId="0" borderId="0"/>
    <xf numFmtId="43" fontId="1" fillId="0" borderId="0" applyFont="0" applyFill="0" applyBorder="0" applyAlignment="0" applyProtection="0"/>
    <xf numFmtId="43" fontId="1"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cellStyleXfs>
  <cellXfs count="83">
    <xf numFmtId="0" fontId="0" fillId="0" borderId="0" xfId="0"/>
    <xf numFmtId="0" fontId="2" fillId="0" borderId="0" xfId="0" applyFont="1"/>
    <xf numFmtId="0" fontId="2" fillId="0" borderId="0" xfId="0" applyFont="1" applyAlignment="1">
      <alignment horizontal="center" vertical="center"/>
    </xf>
    <xf numFmtId="0" fontId="0" fillId="0" borderId="0" xfId="0" applyAlignment="1">
      <alignment horizontal="center" vertical="center"/>
    </xf>
    <xf numFmtId="0" fontId="2" fillId="0" borderId="5" xfId="0" applyFont="1" applyBorder="1" applyAlignment="1">
      <alignment horizontal="center" vertical="center" wrapText="1"/>
    </xf>
    <xf numFmtId="0" fontId="2" fillId="0" borderId="7" xfId="0" applyFont="1" applyBorder="1" applyAlignment="1">
      <alignment horizontal="center" vertical="center" wrapText="1"/>
    </xf>
    <xf numFmtId="0" fontId="5" fillId="0" borderId="2" xfId="0" applyFont="1" applyBorder="1" applyAlignment="1">
      <alignment horizontal="center" vertical="top" wrapText="1"/>
    </xf>
    <xf numFmtId="0" fontId="2" fillId="0" borderId="6" xfId="0" applyFont="1" applyBorder="1" applyAlignment="1">
      <alignment horizontal="center" vertical="top" wrapText="1"/>
    </xf>
    <xf numFmtId="0" fontId="2" fillId="0" borderId="2" xfId="0" applyFont="1" applyBorder="1" applyAlignment="1">
      <alignment horizontal="center" vertical="top" wrapText="1"/>
    </xf>
    <xf numFmtId="0" fontId="0" fillId="0" borderId="1" xfId="0" applyBorder="1"/>
    <xf numFmtId="164" fontId="9" fillId="0" borderId="1" xfId="0" applyNumberFormat="1" applyFont="1" applyBorder="1" applyAlignment="1">
      <alignment horizontal="center" vertical="center" wrapText="1"/>
    </xf>
    <xf numFmtId="43" fontId="10" fillId="0" borderId="1" xfId="1" applyFont="1" applyBorder="1" applyAlignment="1">
      <alignment horizontal="right" vertical="center"/>
    </xf>
    <xf numFmtId="0" fontId="9" fillId="0" borderId="1" xfId="0" applyFont="1" applyBorder="1" applyAlignment="1">
      <alignment horizontal="center" vertical="center" wrapText="1"/>
    </xf>
    <xf numFmtId="0" fontId="10" fillId="0" borderId="1" xfId="0" applyFont="1" applyBorder="1" applyAlignment="1">
      <alignment horizontal="center" vertical="center"/>
    </xf>
    <xf numFmtId="0" fontId="8" fillId="0" borderId="1" xfId="0" applyFont="1" applyBorder="1" applyAlignment="1">
      <alignment horizontal="center" vertical="center" wrapText="1"/>
    </xf>
    <xf numFmtId="0" fontId="12" fillId="0" borderId="1" xfId="0" applyFont="1" applyBorder="1" applyAlignment="1">
      <alignment horizontal="center" vertical="center"/>
    </xf>
    <xf numFmtId="0" fontId="12" fillId="0" borderId="1" xfId="0" applyFont="1" applyBorder="1" applyAlignment="1">
      <alignment horizontal="center" vertical="center" wrapText="1"/>
    </xf>
    <xf numFmtId="164" fontId="8" fillId="0" borderId="1" xfId="0" applyNumberFormat="1" applyFont="1" applyBorder="1" applyAlignment="1">
      <alignment horizontal="center" vertical="center" wrapText="1"/>
    </xf>
    <xf numFmtId="0" fontId="0" fillId="0" borderId="1" xfId="0" applyBorder="1" applyAlignment="1">
      <alignment horizontal="center" vertical="center"/>
    </xf>
    <xf numFmtId="0" fontId="8" fillId="0" borderId="1" xfId="0" applyFont="1" applyBorder="1" applyAlignment="1">
      <alignment horizontal="center" vertical="center"/>
    </xf>
    <xf numFmtId="164" fontId="8" fillId="0" borderId="1" xfId="0" applyNumberFormat="1" applyFont="1" applyBorder="1" applyAlignment="1">
      <alignment horizontal="center" vertical="center"/>
    </xf>
    <xf numFmtId="15" fontId="9" fillId="0" borderId="1" xfId="0" applyNumberFormat="1" applyFont="1" applyBorder="1" applyAlignment="1">
      <alignment horizontal="center" vertical="center" wrapText="1"/>
    </xf>
    <xf numFmtId="165" fontId="9" fillId="0" borderId="5" xfId="0" applyNumberFormat="1" applyFont="1" applyFill="1" applyBorder="1" applyAlignment="1">
      <alignment horizontal="center" vertical="center" wrapText="1"/>
    </xf>
    <xf numFmtId="0" fontId="9" fillId="0" borderId="5" xfId="0" applyFont="1" applyBorder="1" applyAlignment="1">
      <alignment horizontal="center" vertical="center" wrapText="1"/>
    </xf>
    <xf numFmtId="166" fontId="13" fillId="0" borderId="1" xfId="0" applyNumberFormat="1" applyFont="1" applyBorder="1" applyAlignment="1">
      <alignment horizontal="center" vertical="center" wrapText="1"/>
    </xf>
    <xf numFmtId="166" fontId="0" fillId="0" borderId="1" xfId="0" applyNumberFormat="1" applyBorder="1"/>
    <xf numFmtId="166" fontId="0" fillId="0" borderId="0" xfId="0" applyNumberFormat="1"/>
    <xf numFmtId="166" fontId="0" fillId="0" borderId="1" xfId="0" applyNumberFormat="1" applyBorder="1" applyAlignment="1">
      <alignment horizontal="center" vertical="center"/>
    </xf>
    <xf numFmtId="166" fontId="12" fillId="0" borderId="1" xfId="0" applyNumberFormat="1" applyFont="1" applyBorder="1" applyAlignment="1">
      <alignment horizontal="center" vertical="center"/>
    </xf>
    <xf numFmtId="166" fontId="0" fillId="0" borderId="0" xfId="0" applyNumberFormat="1" applyAlignment="1">
      <alignment horizontal="center" vertical="center"/>
    </xf>
    <xf numFmtId="0" fontId="2" fillId="0" borderId="2" xfId="0" applyFont="1" applyBorder="1" applyAlignment="1">
      <alignment horizontal="center" vertical="center" wrapText="1"/>
    </xf>
    <xf numFmtId="0" fontId="16" fillId="0" borderId="1"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3" xfId="0" applyFont="1" applyBorder="1" applyAlignment="1">
      <alignment horizontal="center" vertical="center" wrapText="1"/>
    </xf>
    <xf numFmtId="166" fontId="2" fillId="0" borderId="1" xfId="0" applyNumberFormat="1" applyFont="1" applyBorder="1" applyAlignment="1">
      <alignment horizontal="center" vertical="center" wrapText="1"/>
    </xf>
    <xf numFmtId="0" fontId="17" fillId="0" borderId="1" xfId="0" applyFont="1" applyFill="1" applyBorder="1" applyAlignment="1">
      <alignment horizontal="justify" vertical="center" wrapText="1"/>
    </xf>
    <xf numFmtId="0" fontId="18" fillId="0" borderId="1" xfId="0" applyFont="1" applyFill="1" applyBorder="1" applyAlignment="1">
      <alignment horizontal="justify" vertical="center" wrapText="1"/>
    </xf>
    <xf numFmtId="0" fontId="17" fillId="0" borderId="1" xfId="0" applyFont="1" applyFill="1" applyBorder="1" applyAlignment="1">
      <alignment horizontal="center" vertical="center"/>
    </xf>
    <xf numFmtId="0" fontId="17" fillId="2" borderId="1" xfId="0" applyFont="1" applyFill="1" applyBorder="1" applyAlignment="1">
      <alignment horizontal="justify" vertical="center" wrapText="1"/>
    </xf>
    <xf numFmtId="0" fontId="19" fillId="2" borderId="1" xfId="0" applyFont="1" applyFill="1" applyBorder="1" applyAlignment="1">
      <alignment wrapText="1"/>
    </xf>
    <xf numFmtId="0" fontId="19" fillId="0" borderId="1" xfId="0" applyFont="1" applyBorder="1" applyAlignment="1">
      <alignment wrapText="1"/>
    </xf>
    <xf numFmtId="0" fontId="19" fillId="0" borderId="1" xfId="0" applyFont="1" applyBorder="1" applyAlignment="1">
      <alignment vertical="top" wrapText="1"/>
    </xf>
    <xf numFmtId="0" fontId="19" fillId="2" borderId="1" xfId="0" applyFont="1" applyFill="1" applyBorder="1" applyAlignment="1">
      <alignment vertical="top" wrapText="1"/>
    </xf>
    <xf numFmtId="15" fontId="12" fillId="0" borderId="1" xfId="0" applyNumberFormat="1" applyFont="1" applyBorder="1" applyAlignment="1">
      <alignment horizontal="center" vertical="center" wrapText="1"/>
    </xf>
    <xf numFmtId="164" fontId="9" fillId="0" borderId="1" xfId="0" applyNumberFormat="1" applyFont="1" applyBorder="1" applyAlignment="1">
      <alignment vertical="center" wrapText="1"/>
    </xf>
    <xf numFmtId="0" fontId="19" fillId="2" borderId="1" xfId="0" applyFont="1" applyFill="1" applyBorder="1" applyAlignment="1">
      <alignment vertical="center" wrapText="1"/>
    </xf>
    <xf numFmtId="0" fontId="19" fillId="0" borderId="1" xfId="0" applyFont="1" applyBorder="1" applyAlignment="1">
      <alignment vertical="center" wrapText="1"/>
    </xf>
    <xf numFmtId="15" fontId="10" fillId="0" borderId="1" xfId="0" applyNumberFormat="1" applyFont="1" applyBorder="1" applyAlignment="1">
      <alignment horizontal="center" vertical="center" wrapText="1"/>
    </xf>
    <xf numFmtId="0" fontId="10" fillId="0" borderId="1" xfId="0" applyFont="1" applyBorder="1" applyAlignment="1">
      <alignment horizontal="center" vertical="center" wrapText="1"/>
    </xf>
    <xf numFmtId="0" fontId="10" fillId="0" borderId="1" xfId="0" applyFont="1" applyFill="1" applyBorder="1" applyAlignment="1">
      <alignment horizontal="center" vertical="center"/>
    </xf>
    <xf numFmtId="4" fontId="10" fillId="0" borderId="1" xfId="0" applyNumberFormat="1" applyFont="1" applyFill="1" applyBorder="1" applyAlignment="1">
      <alignment horizontal="right" vertical="center" wrapText="1"/>
    </xf>
    <xf numFmtId="43" fontId="10" fillId="0" borderId="1" xfId="1" applyFont="1" applyFill="1" applyBorder="1" applyAlignment="1">
      <alignment horizontal="right" vertical="center"/>
    </xf>
    <xf numFmtId="43" fontId="14" fillId="0" borderId="1" xfId="1" applyFont="1" applyFill="1" applyBorder="1" applyAlignment="1">
      <alignment horizontal="right" vertical="center" wrapText="1"/>
    </xf>
    <xf numFmtId="4" fontId="10" fillId="0" borderId="1" xfId="0" applyNumberFormat="1" applyFont="1" applyBorder="1" applyAlignment="1">
      <alignment horizontal="center" vertical="center"/>
    </xf>
    <xf numFmtId="0" fontId="14" fillId="0" borderId="1" xfId="0" applyFont="1" applyFill="1" applyBorder="1" applyAlignment="1">
      <alignment horizontal="right" vertical="center" wrapText="1"/>
    </xf>
    <xf numFmtId="43" fontId="9" fillId="0" borderId="1" xfId="1" applyFont="1" applyFill="1" applyBorder="1" applyAlignment="1">
      <alignment horizontal="right" vertical="center" wrapText="1"/>
    </xf>
    <xf numFmtId="43" fontId="10" fillId="0" borderId="1" xfId="1" applyFont="1" applyFill="1" applyBorder="1" applyAlignment="1">
      <alignment horizontal="right" vertical="center" wrapText="1"/>
    </xf>
    <xf numFmtId="0" fontId="9" fillId="0" borderId="1" xfId="0" applyFont="1" applyFill="1" applyBorder="1" applyAlignment="1">
      <alignment horizontal="right" vertical="center" wrapText="1"/>
    </xf>
    <xf numFmtId="43" fontId="15" fillId="0" borderId="1" xfId="0" applyNumberFormat="1" applyFont="1" applyBorder="1"/>
    <xf numFmtId="43" fontId="11" fillId="0" borderId="1" xfId="0" applyNumberFormat="1" applyFont="1" applyBorder="1"/>
    <xf numFmtId="43" fontId="15" fillId="0" borderId="1" xfId="1" applyFont="1" applyBorder="1" applyAlignment="1">
      <alignment horizontal="right" vertical="center"/>
    </xf>
    <xf numFmtId="0" fontId="12" fillId="0" borderId="0" xfId="0" applyFont="1" applyAlignment="1">
      <alignment horizontal="center" vertical="center"/>
    </xf>
    <xf numFmtId="166" fontId="2" fillId="0" borderId="1" xfId="0" applyNumberFormat="1" applyFont="1" applyBorder="1" applyAlignment="1">
      <alignment horizontal="center" vertical="center" wrapText="1"/>
    </xf>
    <xf numFmtId="0" fontId="2" fillId="0" borderId="4" xfId="0" applyFont="1" applyBorder="1" applyAlignment="1">
      <alignment horizontal="center" vertical="center" wrapText="1"/>
    </xf>
    <xf numFmtId="166" fontId="2" fillId="0" borderId="1" xfId="0" applyNumberFormat="1" applyFont="1" applyBorder="1" applyAlignment="1">
      <alignment horizontal="center" vertical="center" wrapText="1"/>
    </xf>
    <xf numFmtId="166" fontId="12" fillId="0" borderId="1" xfId="0" applyNumberFormat="1" applyFont="1" applyBorder="1" applyAlignment="1">
      <alignment horizontal="center" vertical="center" wrapText="1"/>
    </xf>
    <xf numFmtId="166" fontId="12" fillId="0" borderId="0" xfId="0" applyNumberFormat="1" applyFont="1"/>
    <xf numFmtId="0" fontId="6" fillId="0" borderId="1" xfId="0" applyFont="1" applyBorder="1" applyAlignment="1">
      <alignment horizontal="left" vertical="center"/>
    </xf>
    <xf numFmtId="0" fontId="3" fillId="0" borderId="1" xfId="0" applyFont="1" applyBorder="1" applyAlignment="1">
      <alignment horizontal="left" vertical="center"/>
    </xf>
    <xf numFmtId="0" fontId="2" fillId="0" borderId="1" xfId="0" applyFont="1" applyBorder="1" applyAlignment="1">
      <alignment horizontal="right" vertical="center"/>
    </xf>
    <xf numFmtId="0" fontId="0" fillId="0" borderId="0" xfId="0" applyAlignment="1">
      <alignment horizontal="left"/>
    </xf>
    <xf numFmtId="43" fontId="0" fillId="0" borderId="3" xfId="1" applyFont="1" applyBorder="1" applyAlignment="1">
      <alignment horizontal="center" vertical="center"/>
    </xf>
    <xf numFmtId="43" fontId="0" fillId="0" borderId="8" xfId="1" applyFont="1" applyBorder="1" applyAlignment="1">
      <alignment horizontal="center" vertical="center"/>
    </xf>
    <xf numFmtId="43" fontId="0" fillId="0" borderId="4" xfId="1" applyFont="1" applyBorder="1" applyAlignment="1">
      <alignment horizontal="center" vertical="center"/>
    </xf>
    <xf numFmtId="43" fontId="0" fillId="0" borderId="1" xfId="1" applyFont="1" applyBorder="1" applyAlignment="1">
      <alignment horizontal="center" vertical="center"/>
    </xf>
    <xf numFmtId="0" fontId="6" fillId="0" borderId="7" xfId="0" applyFont="1" applyBorder="1" applyAlignment="1">
      <alignment horizontal="left" vertical="center"/>
    </xf>
    <xf numFmtId="0" fontId="4" fillId="0" borderId="0" xfId="0" applyFont="1" applyAlignment="1">
      <alignment horizontal="left" vertical="center" wrapText="1"/>
    </xf>
    <xf numFmtId="0" fontId="0" fillId="0" borderId="0" xfId="0" applyAlignment="1">
      <alignment horizontal="left"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166" fontId="2" fillId="0" borderId="1" xfId="0" applyNumberFormat="1" applyFont="1" applyBorder="1" applyAlignment="1">
      <alignment horizontal="center" vertical="center" wrapText="1"/>
    </xf>
    <xf numFmtId="166" fontId="2" fillId="0" borderId="3" xfId="0" applyNumberFormat="1" applyFont="1" applyBorder="1" applyAlignment="1">
      <alignment horizontal="center" vertical="center" wrapText="1"/>
    </xf>
  </cellXfs>
  <cellStyles count="5">
    <cellStyle name="Comma" xfId="1" builtinId="3"/>
    <cellStyle name="Comma 4" xfId="2"/>
    <cellStyle name="Comma 5" xfId="3"/>
    <cellStyle name="Comma 5 2" xf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284"/>
  <sheetViews>
    <sheetView windowProtection="1" view="pageBreakPreview" zoomScaleSheetLayoutView="100" workbookViewId="0">
      <selection activeCell="B4" sqref="B4"/>
    </sheetView>
  </sheetViews>
  <sheetFormatPr defaultRowHeight="15" x14ac:dyDescent="0.25"/>
  <cols>
    <col min="2" max="2" width="46.42578125" customWidth="1"/>
    <col min="3" max="3" width="7.28515625" customWidth="1"/>
    <col min="4" max="4" width="7.85546875" bestFit="1" customWidth="1"/>
    <col min="5" max="5" width="9.5703125" customWidth="1"/>
    <col min="6" max="6" width="9.42578125" style="3" customWidth="1"/>
    <col min="9" max="9" width="7" bestFit="1" customWidth="1"/>
    <col min="10" max="10" width="10.5703125" customWidth="1"/>
    <col min="11" max="11" width="10.42578125" customWidth="1"/>
    <col min="12" max="12" width="9.140625" customWidth="1"/>
    <col min="13" max="13" width="7.5703125" customWidth="1"/>
    <col min="17" max="17" width="8.28515625" customWidth="1"/>
    <col min="18" max="18" width="7.42578125" style="62" customWidth="1"/>
    <col min="19" max="19" width="15.140625" customWidth="1"/>
    <col min="21" max="21" width="15.5703125" customWidth="1"/>
    <col min="22" max="22" width="16" customWidth="1"/>
    <col min="24" max="24" width="15.28515625" customWidth="1"/>
    <col min="25" max="25" width="10.28515625" style="3" customWidth="1"/>
    <col min="26" max="26" width="9.7109375" style="29" bestFit="1" customWidth="1"/>
    <col min="27" max="27" width="9.140625" style="29"/>
    <col min="28" max="28" width="9.85546875" style="29" customWidth="1"/>
    <col min="29" max="29" width="10.5703125" style="26" customWidth="1"/>
    <col min="30" max="30" width="9.140625" style="26"/>
    <col min="31" max="31" width="13.28515625" style="26" customWidth="1"/>
    <col min="32" max="32" width="17.140625" customWidth="1"/>
  </cols>
  <sheetData>
    <row r="1" spans="1:33" x14ac:dyDescent="0.25">
      <c r="A1" s="77" t="s">
        <v>67</v>
      </c>
      <c r="B1" s="78"/>
      <c r="C1" s="78"/>
      <c r="D1" s="78"/>
      <c r="E1" s="78"/>
      <c r="F1" s="78"/>
      <c r="G1" s="78"/>
      <c r="H1" s="78"/>
      <c r="I1" s="78"/>
      <c r="J1" s="78"/>
      <c r="K1" s="78"/>
      <c r="L1" s="78"/>
      <c r="M1" s="78"/>
      <c r="N1" s="78"/>
      <c r="O1" s="78"/>
      <c r="P1" s="78"/>
      <c r="Q1" s="78"/>
      <c r="R1" s="78"/>
      <c r="S1" s="78"/>
      <c r="T1" s="78"/>
      <c r="U1" s="78"/>
      <c r="V1" s="78"/>
      <c r="W1" s="78"/>
      <c r="X1" s="78"/>
      <c r="Y1" s="78"/>
      <c r="Z1" s="78"/>
      <c r="AA1" s="78"/>
      <c r="AB1" s="78"/>
      <c r="AC1" s="78"/>
      <c r="AD1" s="78"/>
      <c r="AE1" s="78"/>
      <c r="AF1" s="78"/>
    </row>
    <row r="3" spans="1:33" x14ac:dyDescent="0.25">
      <c r="A3" s="4" t="s">
        <v>3</v>
      </c>
      <c r="B3" s="4" t="s">
        <v>5</v>
      </c>
      <c r="C3" s="5" t="s">
        <v>7</v>
      </c>
      <c r="D3" s="4" t="s">
        <v>61</v>
      </c>
      <c r="E3" s="4" t="s">
        <v>10</v>
      </c>
      <c r="F3" s="79" t="s">
        <v>11</v>
      </c>
      <c r="G3" s="80"/>
      <c r="H3" s="80"/>
      <c r="I3" s="80"/>
      <c r="J3" s="80"/>
      <c r="K3" s="80"/>
      <c r="L3" s="80"/>
      <c r="M3" s="80"/>
      <c r="N3" s="80"/>
      <c r="O3" s="80"/>
      <c r="P3" s="80"/>
      <c r="Q3" s="80"/>
      <c r="R3" s="4" t="s">
        <v>12</v>
      </c>
      <c r="S3" s="80" t="s">
        <v>14</v>
      </c>
      <c r="T3" s="80"/>
      <c r="U3" s="80"/>
      <c r="V3" s="80" t="s">
        <v>15</v>
      </c>
      <c r="W3" s="80"/>
      <c r="X3" s="80"/>
      <c r="Y3" s="4" t="s">
        <v>16</v>
      </c>
      <c r="Z3" s="81" t="s">
        <v>18</v>
      </c>
      <c r="AA3" s="81"/>
      <c r="AB3" s="81"/>
      <c r="AC3" s="81"/>
      <c r="AD3" s="81"/>
      <c r="AE3" s="82"/>
      <c r="AF3" s="4" t="s">
        <v>19</v>
      </c>
      <c r="AG3" s="2"/>
    </row>
    <row r="4" spans="1:33" ht="75" x14ac:dyDescent="0.25">
      <c r="A4" s="6" t="s">
        <v>4</v>
      </c>
      <c r="B4" s="8" t="s">
        <v>6</v>
      </c>
      <c r="C4" s="7" t="s">
        <v>8</v>
      </c>
      <c r="D4" s="8" t="s">
        <v>62</v>
      </c>
      <c r="E4" s="8" t="s">
        <v>9</v>
      </c>
      <c r="F4" s="64" t="s">
        <v>21</v>
      </c>
      <c r="G4" s="33" t="s">
        <v>31</v>
      </c>
      <c r="H4" s="33" t="s">
        <v>22</v>
      </c>
      <c r="I4" s="33" t="s">
        <v>23</v>
      </c>
      <c r="J4" s="33" t="s">
        <v>24</v>
      </c>
      <c r="K4" s="33" t="s">
        <v>25</v>
      </c>
      <c r="L4" s="33" t="s">
        <v>26</v>
      </c>
      <c r="M4" s="33" t="s">
        <v>60</v>
      </c>
      <c r="N4" s="33" t="s">
        <v>27</v>
      </c>
      <c r="O4" s="33" t="s">
        <v>28</v>
      </c>
      <c r="P4" s="33" t="s">
        <v>29</v>
      </c>
      <c r="Q4" s="33" t="s">
        <v>30</v>
      </c>
      <c r="R4" s="8" t="s">
        <v>13</v>
      </c>
      <c r="S4" s="32" t="s">
        <v>0</v>
      </c>
      <c r="T4" s="33" t="s">
        <v>32</v>
      </c>
      <c r="U4" s="33" t="s">
        <v>33</v>
      </c>
      <c r="V4" s="33" t="s">
        <v>0</v>
      </c>
      <c r="W4" s="33" t="s">
        <v>32</v>
      </c>
      <c r="X4" s="34" t="s">
        <v>33</v>
      </c>
      <c r="Y4" s="30" t="s">
        <v>17</v>
      </c>
      <c r="Z4" s="63" t="s">
        <v>22</v>
      </c>
      <c r="AA4" s="63" t="s">
        <v>23</v>
      </c>
      <c r="AB4" s="63" t="s">
        <v>24</v>
      </c>
      <c r="AC4" s="35" t="s">
        <v>25</v>
      </c>
      <c r="AD4" s="35" t="s">
        <v>26</v>
      </c>
      <c r="AE4" s="24" t="s">
        <v>34</v>
      </c>
      <c r="AF4" s="8" t="s">
        <v>35</v>
      </c>
      <c r="AG4" s="2"/>
    </row>
    <row r="5" spans="1:33" ht="15.75" x14ac:dyDescent="0.25">
      <c r="A5" s="76" t="s">
        <v>20</v>
      </c>
      <c r="B5" s="76"/>
      <c r="C5" s="76"/>
      <c r="D5" s="76"/>
      <c r="E5" s="76"/>
      <c r="F5" s="76"/>
      <c r="G5" s="76"/>
      <c r="H5" s="76"/>
      <c r="I5" s="76"/>
      <c r="J5" s="76"/>
      <c r="K5" s="76"/>
      <c r="L5" s="76"/>
      <c r="M5" s="76"/>
      <c r="N5" s="76"/>
      <c r="O5" s="76"/>
      <c r="P5" s="76"/>
      <c r="Q5" s="76"/>
      <c r="R5" s="76"/>
      <c r="S5" s="76"/>
      <c r="T5" s="76"/>
      <c r="U5" s="76"/>
      <c r="V5" s="76"/>
      <c r="W5" s="76"/>
      <c r="X5" s="76"/>
      <c r="Y5" s="76"/>
      <c r="Z5" s="76"/>
      <c r="AA5" s="76"/>
      <c r="AB5" s="76"/>
      <c r="AC5" s="76"/>
      <c r="AD5" s="76"/>
      <c r="AE5" s="76"/>
      <c r="AF5" s="76"/>
      <c r="AG5" s="3"/>
    </row>
    <row r="6" spans="1:33" ht="33" x14ac:dyDescent="0.25">
      <c r="A6" s="9"/>
      <c r="B6" s="36" t="s">
        <v>68</v>
      </c>
      <c r="C6" s="12" t="s">
        <v>43</v>
      </c>
      <c r="D6" s="12"/>
      <c r="E6" s="12" t="s">
        <v>44</v>
      </c>
      <c r="F6" s="28">
        <v>43448</v>
      </c>
      <c r="G6" s="16" t="s">
        <v>58</v>
      </c>
      <c r="H6" s="17">
        <v>43460</v>
      </c>
      <c r="I6" s="19"/>
      <c r="J6" s="17">
        <v>43473</v>
      </c>
      <c r="K6" s="17">
        <v>43479</v>
      </c>
      <c r="L6" s="20">
        <v>43486</v>
      </c>
      <c r="M6" s="20"/>
      <c r="N6" s="20">
        <v>43490</v>
      </c>
      <c r="O6" s="20">
        <v>43497</v>
      </c>
      <c r="P6" s="20">
        <v>43508</v>
      </c>
      <c r="Q6" s="38" t="s">
        <v>331</v>
      </c>
      <c r="R6" s="15" t="s">
        <v>45</v>
      </c>
      <c r="S6" s="11">
        <f>T6+U6</f>
        <v>10024097.939999999</v>
      </c>
      <c r="T6" s="11"/>
      <c r="U6" s="51">
        <v>10024097.939999999</v>
      </c>
      <c r="V6" s="11">
        <f>W6+X6</f>
        <v>10003085.279999999</v>
      </c>
      <c r="W6" s="11"/>
      <c r="X6" s="52">
        <v>10003085.279999999</v>
      </c>
      <c r="Y6" s="31" t="s">
        <v>59</v>
      </c>
      <c r="Z6" s="27">
        <v>43452</v>
      </c>
      <c r="AA6" s="27"/>
      <c r="AB6" s="27">
        <v>43452</v>
      </c>
      <c r="AC6" s="25"/>
      <c r="AD6" s="25"/>
      <c r="AE6" s="25"/>
      <c r="AF6" s="9"/>
    </row>
    <row r="7" spans="1:33" ht="33" x14ac:dyDescent="0.25">
      <c r="A7" s="9"/>
      <c r="B7" s="36" t="s">
        <v>69</v>
      </c>
      <c r="C7" s="12" t="s">
        <v>43</v>
      </c>
      <c r="D7" s="12"/>
      <c r="E7" s="12" t="s">
        <v>44</v>
      </c>
      <c r="F7" s="28">
        <v>43448</v>
      </c>
      <c r="G7" s="16" t="s">
        <v>58</v>
      </c>
      <c r="H7" s="17">
        <v>43460</v>
      </c>
      <c r="I7" s="19"/>
      <c r="J7" s="17">
        <v>43473</v>
      </c>
      <c r="K7" s="17">
        <v>43479</v>
      </c>
      <c r="L7" s="20">
        <v>43486</v>
      </c>
      <c r="M7" s="20"/>
      <c r="N7" s="20">
        <v>43490</v>
      </c>
      <c r="O7" s="20">
        <v>43497</v>
      </c>
      <c r="P7" s="20">
        <v>43508</v>
      </c>
      <c r="Q7" s="38" t="s">
        <v>332</v>
      </c>
      <c r="R7" s="15" t="s">
        <v>45</v>
      </c>
      <c r="S7" s="11">
        <f t="shared" ref="S7:S70" si="0">T7+U7</f>
        <v>21687978.260000002</v>
      </c>
      <c r="T7" s="11"/>
      <c r="U7" s="51">
        <v>21687978.260000002</v>
      </c>
      <c r="V7" s="11"/>
      <c r="W7" s="11"/>
      <c r="X7" s="55" t="s">
        <v>404</v>
      </c>
      <c r="Y7" s="31" t="s">
        <v>59</v>
      </c>
      <c r="Z7" s="27">
        <v>43452</v>
      </c>
      <c r="AA7" s="27"/>
      <c r="AB7" s="27">
        <v>43452</v>
      </c>
      <c r="AC7" s="25"/>
      <c r="AD7" s="25"/>
      <c r="AE7" s="25"/>
      <c r="AF7" s="9"/>
    </row>
    <row r="8" spans="1:33" ht="33" x14ac:dyDescent="0.25">
      <c r="A8" s="9"/>
      <c r="B8" s="36" t="s">
        <v>70</v>
      </c>
      <c r="C8" s="12" t="s">
        <v>43</v>
      </c>
      <c r="D8" s="12"/>
      <c r="E8" s="12" t="s">
        <v>44</v>
      </c>
      <c r="F8" s="15"/>
      <c r="G8" s="16" t="s">
        <v>58</v>
      </c>
      <c r="H8" s="17">
        <v>43460</v>
      </c>
      <c r="I8" s="19"/>
      <c r="J8" s="17">
        <v>43473</v>
      </c>
      <c r="K8" s="17">
        <v>43479</v>
      </c>
      <c r="L8" s="20">
        <v>43486</v>
      </c>
      <c r="M8" s="20"/>
      <c r="N8" s="20">
        <v>43490</v>
      </c>
      <c r="O8" s="20">
        <v>43497</v>
      </c>
      <c r="P8" s="20">
        <v>43508</v>
      </c>
      <c r="Q8" s="38" t="s">
        <v>333</v>
      </c>
      <c r="R8" s="15" t="s">
        <v>45</v>
      </c>
      <c r="S8" s="11">
        <f t="shared" si="0"/>
        <v>2724004.86</v>
      </c>
      <c r="T8" s="11"/>
      <c r="U8" s="51">
        <v>2724004.86</v>
      </c>
      <c r="V8" s="11">
        <f t="shared" ref="V8:V70" si="1">W8+X8</f>
        <v>2717557.11</v>
      </c>
      <c r="W8" s="11"/>
      <c r="X8" s="52">
        <v>2717557.11</v>
      </c>
      <c r="Y8" s="31" t="s">
        <v>59</v>
      </c>
      <c r="Z8" s="27">
        <v>43452</v>
      </c>
      <c r="AA8" s="27"/>
      <c r="AB8" s="27">
        <v>43452</v>
      </c>
      <c r="AC8" s="25"/>
      <c r="AD8" s="25"/>
      <c r="AE8" s="25"/>
      <c r="AF8" s="9"/>
    </row>
    <row r="9" spans="1:33" ht="38.25" x14ac:dyDescent="0.25">
      <c r="A9" s="9"/>
      <c r="B9" s="36" t="s">
        <v>71</v>
      </c>
      <c r="C9" s="12" t="s">
        <v>43</v>
      </c>
      <c r="D9" s="12"/>
      <c r="E9" s="12" t="s">
        <v>44</v>
      </c>
      <c r="F9" s="15"/>
      <c r="G9" s="16" t="s">
        <v>58</v>
      </c>
      <c r="H9" s="17">
        <v>43460</v>
      </c>
      <c r="I9" s="19"/>
      <c r="J9" s="17">
        <v>43473</v>
      </c>
      <c r="K9" s="17">
        <v>43479</v>
      </c>
      <c r="L9" s="20">
        <v>43486</v>
      </c>
      <c r="M9" s="20"/>
      <c r="N9" s="20">
        <v>43490</v>
      </c>
      <c r="O9" s="20">
        <v>43497</v>
      </c>
      <c r="P9" s="20">
        <v>43508</v>
      </c>
      <c r="Q9" s="38" t="s">
        <v>334</v>
      </c>
      <c r="R9" s="15" t="s">
        <v>45</v>
      </c>
      <c r="S9" s="11">
        <f t="shared" si="0"/>
        <v>7396807.9800000004</v>
      </c>
      <c r="T9" s="11"/>
      <c r="U9" s="51">
        <v>7396807.9800000004</v>
      </c>
      <c r="V9" s="11">
        <f t="shared" si="1"/>
        <v>7377621.4800000004</v>
      </c>
      <c r="W9" s="11"/>
      <c r="X9" s="52">
        <v>7377621.4800000004</v>
      </c>
      <c r="Y9" s="31" t="s">
        <v>59</v>
      </c>
      <c r="Z9" s="27">
        <v>43452</v>
      </c>
      <c r="AA9" s="27"/>
      <c r="AB9" s="27">
        <v>43452</v>
      </c>
      <c r="AC9" s="25"/>
      <c r="AD9" s="25"/>
      <c r="AE9" s="25"/>
      <c r="AF9" s="9"/>
    </row>
    <row r="10" spans="1:33" ht="33" x14ac:dyDescent="0.25">
      <c r="A10" s="9"/>
      <c r="B10" s="36" t="s">
        <v>72</v>
      </c>
      <c r="C10" s="12" t="s">
        <v>43</v>
      </c>
      <c r="D10" s="12"/>
      <c r="E10" s="12" t="s">
        <v>44</v>
      </c>
      <c r="F10" s="28">
        <v>43448</v>
      </c>
      <c r="G10" s="16" t="s">
        <v>58</v>
      </c>
      <c r="H10" s="17">
        <v>43460</v>
      </c>
      <c r="I10" s="19"/>
      <c r="J10" s="17">
        <v>43473</v>
      </c>
      <c r="K10" s="17">
        <v>43479</v>
      </c>
      <c r="L10" s="20">
        <v>43486</v>
      </c>
      <c r="M10" s="20"/>
      <c r="N10" s="20">
        <v>43490</v>
      </c>
      <c r="O10" s="20">
        <v>43497</v>
      </c>
      <c r="P10" s="20">
        <v>43508</v>
      </c>
      <c r="Q10" s="38" t="s">
        <v>335</v>
      </c>
      <c r="R10" s="15" t="s">
        <v>45</v>
      </c>
      <c r="S10" s="11">
        <f t="shared" si="0"/>
        <v>53142128.649999999</v>
      </c>
      <c r="T10" s="11"/>
      <c r="U10" s="51">
        <v>53142128.649999999</v>
      </c>
      <c r="V10" s="11">
        <f t="shared" si="1"/>
        <v>53090999.149999999</v>
      </c>
      <c r="W10" s="11"/>
      <c r="X10" s="52">
        <v>53090999.149999999</v>
      </c>
      <c r="Y10" s="31" t="s">
        <v>59</v>
      </c>
      <c r="Z10" s="27">
        <v>43452</v>
      </c>
      <c r="AA10" s="27"/>
      <c r="AB10" s="27">
        <v>43452</v>
      </c>
      <c r="AC10" s="25"/>
      <c r="AD10" s="25"/>
      <c r="AE10" s="25"/>
      <c r="AF10" s="9"/>
    </row>
    <row r="11" spans="1:33" ht="33" x14ac:dyDescent="0.25">
      <c r="A11" s="9"/>
      <c r="B11" s="36" t="s">
        <v>73</v>
      </c>
      <c r="C11" s="12" t="s">
        <v>43</v>
      </c>
      <c r="D11" s="12"/>
      <c r="E11" s="12" t="s">
        <v>44</v>
      </c>
      <c r="F11" s="15"/>
      <c r="G11" s="16" t="s">
        <v>58</v>
      </c>
      <c r="H11" s="17">
        <v>43460</v>
      </c>
      <c r="I11" s="19"/>
      <c r="J11" s="17">
        <v>43473</v>
      </c>
      <c r="K11" s="17">
        <v>43479</v>
      </c>
      <c r="L11" s="20">
        <v>43486</v>
      </c>
      <c r="M11" s="20"/>
      <c r="N11" s="20">
        <v>43490</v>
      </c>
      <c r="O11" s="20">
        <v>43497</v>
      </c>
      <c r="P11" s="20">
        <v>43508</v>
      </c>
      <c r="Q11" s="38" t="s">
        <v>336</v>
      </c>
      <c r="R11" s="15" t="s">
        <v>46</v>
      </c>
      <c r="S11" s="11">
        <f t="shared" si="0"/>
        <v>3110793.74</v>
      </c>
      <c r="T11" s="11"/>
      <c r="U11" s="51">
        <v>3110793.74</v>
      </c>
      <c r="V11" s="11">
        <f t="shared" si="1"/>
        <v>3099076.81</v>
      </c>
      <c r="W11" s="11"/>
      <c r="X11" s="52">
        <v>3099076.81</v>
      </c>
      <c r="Y11" s="31" t="s">
        <v>59</v>
      </c>
      <c r="Z11" s="27">
        <v>43452</v>
      </c>
      <c r="AA11" s="27"/>
      <c r="AB11" s="27">
        <v>43452</v>
      </c>
      <c r="AC11" s="25"/>
      <c r="AD11" s="25"/>
      <c r="AE11" s="25"/>
      <c r="AF11" s="9"/>
    </row>
    <row r="12" spans="1:33" ht="33" x14ac:dyDescent="0.25">
      <c r="A12" s="9"/>
      <c r="B12" s="36" t="s">
        <v>74</v>
      </c>
      <c r="C12" s="12" t="s">
        <v>43</v>
      </c>
      <c r="D12" s="12"/>
      <c r="E12" s="12" t="s">
        <v>44</v>
      </c>
      <c r="F12" s="15"/>
      <c r="G12" s="16" t="s">
        <v>58</v>
      </c>
      <c r="H12" s="17">
        <v>43460</v>
      </c>
      <c r="I12" s="19"/>
      <c r="J12" s="17">
        <v>43473</v>
      </c>
      <c r="K12" s="17">
        <v>43479</v>
      </c>
      <c r="L12" s="20">
        <v>43486</v>
      </c>
      <c r="M12" s="20"/>
      <c r="N12" s="20">
        <v>43490</v>
      </c>
      <c r="O12" s="20">
        <v>43497</v>
      </c>
      <c r="P12" s="20">
        <v>43508</v>
      </c>
      <c r="Q12" s="38" t="s">
        <v>337</v>
      </c>
      <c r="R12" s="15" t="s">
        <v>46</v>
      </c>
      <c r="S12" s="11">
        <f t="shared" si="0"/>
        <v>3856859.32</v>
      </c>
      <c r="T12" s="11"/>
      <c r="U12" s="51">
        <v>3856859.32</v>
      </c>
      <c r="V12" s="11">
        <f t="shared" si="1"/>
        <v>3845528.61</v>
      </c>
      <c r="W12" s="11"/>
      <c r="X12" s="52">
        <v>3845528.61</v>
      </c>
      <c r="Y12" s="31" t="s">
        <v>59</v>
      </c>
      <c r="Z12" s="27">
        <v>43452</v>
      </c>
      <c r="AA12" s="27"/>
      <c r="AB12" s="27">
        <v>43452</v>
      </c>
      <c r="AC12" s="25"/>
      <c r="AD12" s="25"/>
      <c r="AE12" s="25"/>
      <c r="AF12" s="9"/>
    </row>
    <row r="13" spans="1:33" ht="33" x14ac:dyDescent="0.25">
      <c r="A13" s="9"/>
      <c r="B13" s="36" t="s">
        <v>75</v>
      </c>
      <c r="C13" s="12" t="s">
        <v>43</v>
      </c>
      <c r="D13" s="12"/>
      <c r="E13" s="12" t="s">
        <v>44</v>
      </c>
      <c r="F13" s="28">
        <v>43448</v>
      </c>
      <c r="G13" s="16" t="s">
        <v>58</v>
      </c>
      <c r="H13" s="17">
        <v>43460</v>
      </c>
      <c r="I13" s="19"/>
      <c r="J13" s="17">
        <v>43473</v>
      </c>
      <c r="K13" s="17">
        <v>43479</v>
      </c>
      <c r="L13" s="20">
        <v>43486</v>
      </c>
      <c r="M13" s="20"/>
      <c r="N13" s="20">
        <v>43490</v>
      </c>
      <c r="O13" s="20">
        <v>43497</v>
      </c>
      <c r="P13" s="20">
        <v>43508</v>
      </c>
      <c r="Q13" s="38" t="s">
        <v>338</v>
      </c>
      <c r="R13" s="15" t="s">
        <v>45</v>
      </c>
      <c r="S13" s="11">
        <f t="shared" si="0"/>
        <v>16591049.220000001</v>
      </c>
      <c r="T13" s="11"/>
      <c r="U13" s="51">
        <v>16591049.220000001</v>
      </c>
      <c r="V13" s="11">
        <f t="shared" si="1"/>
        <v>16558861.970000001</v>
      </c>
      <c r="W13" s="11"/>
      <c r="X13" s="52">
        <v>16558861.970000001</v>
      </c>
      <c r="Y13" s="31" t="s">
        <v>59</v>
      </c>
      <c r="Z13" s="27">
        <v>43452</v>
      </c>
      <c r="AA13" s="27"/>
      <c r="AB13" s="27">
        <v>43452</v>
      </c>
      <c r="AC13" s="25"/>
      <c r="AD13" s="25"/>
      <c r="AE13" s="25"/>
      <c r="AF13" s="9"/>
    </row>
    <row r="14" spans="1:33" ht="33" x14ac:dyDescent="0.25">
      <c r="A14" s="9"/>
      <c r="B14" s="36" t="s">
        <v>76</v>
      </c>
      <c r="C14" s="12" t="s">
        <v>43</v>
      </c>
      <c r="D14" s="12"/>
      <c r="E14" s="12" t="s">
        <v>44</v>
      </c>
      <c r="F14" s="28">
        <v>43448</v>
      </c>
      <c r="G14" s="16" t="s">
        <v>58</v>
      </c>
      <c r="H14" s="17">
        <v>43460</v>
      </c>
      <c r="I14" s="19"/>
      <c r="J14" s="17">
        <v>43473</v>
      </c>
      <c r="K14" s="17">
        <v>43479</v>
      </c>
      <c r="L14" s="20">
        <v>43486</v>
      </c>
      <c r="M14" s="20"/>
      <c r="N14" s="20">
        <v>43490</v>
      </c>
      <c r="O14" s="20">
        <v>43497</v>
      </c>
      <c r="P14" s="20">
        <v>43508</v>
      </c>
      <c r="Q14" s="38" t="s">
        <v>339</v>
      </c>
      <c r="R14" s="15" t="s">
        <v>45</v>
      </c>
      <c r="S14" s="11">
        <f t="shared" si="0"/>
        <v>7177861.4299999997</v>
      </c>
      <c r="T14" s="11"/>
      <c r="U14" s="51">
        <v>7177861.4299999997</v>
      </c>
      <c r="V14" s="11">
        <f t="shared" si="1"/>
        <v>7159707.46</v>
      </c>
      <c r="W14" s="11"/>
      <c r="X14" s="52">
        <v>7159707.46</v>
      </c>
      <c r="Y14" s="31" t="s">
        <v>59</v>
      </c>
      <c r="Z14" s="27">
        <v>43452</v>
      </c>
      <c r="AA14" s="27"/>
      <c r="AB14" s="27">
        <v>43452</v>
      </c>
      <c r="AC14" s="25"/>
      <c r="AD14" s="25"/>
      <c r="AE14" s="25"/>
      <c r="AF14" s="9"/>
    </row>
    <row r="15" spans="1:33" ht="33" x14ac:dyDescent="0.25">
      <c r="A15" s="9"/>
      <c r="B15" s="36" t="s">
        <v>77</v>
      </c>
      <c r="C15" s="12" t="s">
        <v>43</v>
      </c>
      <c r="D15" s="12"/>
      <c r="E15" s="12" t="s">
        <v>44</v>
      </c>
      <c r="F15" s="28">
        <v>43448</v>
      </c>
      <c r="G15" s="16" t="s">
        <v>58</v>
      </c>
      <c r="H15" s="17">
        <v>43460</v>
      </c>
      <c r="I15" s="19"/>
      <c r="J15" s="17">
        <v>43473</v>
      </c>
      <c r="K15" s="17">
        <v>43479</v>
      </c>
      <c r="L15" s="20">
        <v>43486</v>
      </c>
      <c r="M15" s="20"/>
      <c r="N15" s="20">
        <v>43490</v>
      </c>
      <c r="O15" s="20">
        <v>43497</v>
      </c>
      <c r="P15" s="20">
        <v>43508</v>
      </c>
      <c r="Q15" s="38" t="s">
        <v>331</v>
      </c>
      <c r="R15" s="15" t="s">
        <v>45</v>
      </c>
      <c r="S15" s="11">
        <f t="shared" si="0"/>
        <v>9947467.4499999993</v>
      </c>
      <c r="T15" s="11"/>
      <c r="U15" s="51">
        <v>9947467.4499999993</v>
      </c>
      <c r="V15" s="11">
        <f t="shared" si="1"/>
        <v>9928340.4800000004</v>
      </c>
      <c r="W15" s="11"/>
      <c r="X15" s="52">
        <v>9928340.4800000004</v>
      </c>
      <c r="Y15" s="31" t="s">
        <v>59</v>
      </c>
      <c r="Z15" s="27">
        <v>43452</v>
      </c>
      <c r="AA15" s="27"/>
      <c r="AB15" s="27">
        <v>43452</v>
      </c>
      <c r="AC15" s="25"/>
      <c r="AD15" s="25"/>
      <c r="AE15" s="25"/>
      <c r="AF15" s="9"/>
    </row>
    <row r="16" spans="1:33" ht="38.25" x14ac:dyDescent="0.25">
      <c r="A16" s="9"/>
      <c r="B16" s="36" t="s">
        <v>78</v>
      </c>
      <c r="C16" s="12" t="s">
        <v>43</v>
      </c>
      <c r="D16" s="12"/>
      <c r="E16" s="12" t="s">
        <v>44</v>
      </c>
      <c r="F16" s="28">
        <v>43448</v>
      </c>
      <c r="G16" s="16" t="s">
        <v>58</v>
      </c>
      <c r="H16" s="17">
        <v>43460</v>
      </c>
      <c r="I16" s="19"/>
      <c r="J16" s="17">
        <v>43473</v>
      </c>
      <c r="K16" s="17">
        <v>43479</v>
      </c>
      <c r="L16" s="20">
        <v>43486</v>
      </c>
      <c r="M16" s="20"/>
      <c r="N16" s="20">
        <v>43490</v>
      </c>
      <c r="O16" s="20">
        <v>43497</v>
      </c>
      <c r="P16" s="20">
        <v>43508</v>
      </c>
      <c r="Q16" s="38" t="s">
        <v>340</v>
      </c>
      <c r="R16" s="15" t="s">
        <v>45</v>
      </c>
      <c r="S16" s="11">
        <f t="shared" si="0"/>
        <v>7854466.6699999999</v>
      </c>
      <c r="T16" s="11"/>
      <c r="U16" s="51">
        <v>7854466.6699999999</v>
      </c>
      <c r="V16" s="11">
        <f t="shared" si="1"/>
        <v>7835252.5700000003</v>
      </c>
      <c r="W16" s="11"/>
      <c r="X16" s="52">
        <v>7835252.5700000003</v>
      </c>
      <c r="Y16" s="31" t="s">
        <v>59</v>
      </c>
      <c r="Z16" s="27">
        <v>43452</v>
      </c>
      <c r="AA16" s="27"/>
      <c r="AB16" s="27">
        <v>43452</v>
      </c>
      <c r="AC16" s="25"/>
      <c r="AD16" s="25"/>
      <c r="AE16" s="25"/>
      <c r="AF16" s="9"/>
    </row>
    <row r="17" spans="1:32" ht="33" x14ac:dyDescent="0.25">
      <c r="A17" s="9"/>
      <c r="B17" s="36" t="s">
        <v>79</v>
      </c>
      <c r="C17" s="12" t="s">
        <v>43</v>
      </c>
      <c r="D17" s="12"/>
      <c r="E17" s="12" t="s">
        <v>44</v>
      </c>
      <c r="F17" s="15"/>
      <c r="G17" s="16" t="s">
        <v>58</v>
      </c>
      <c r="H17" s="17">
        <v>43460</v>
      </c>
      <c r="I17" s="19"/>
      <c r="J17" s="17">
        <v>43473</v>
      </c>
      <c r="K17" s="17">
        <v>43479</v>
      </c>
      <c r="L17" s="20">
        <v>43486</v>
      </c>
      <c r="M17" s="20"/>
      <c r="N17" s="20">
        <v>43490</v>
      </c>
      <c r="O17" s="20">
        <v>43497</v>
      </c>
      <c r="P17" s="20">
        <v>43508</v>
      </c>
      <c r="Q17" s="38" t="s">
        <v>341</v>
      </c>
      <c r="R17" s="15" t="s">
        <v>45</v>
      </c>
      <c r="S17" s="11">
        <f t="shared" si="0"/>
        <v>2388339.41</v>
      </c>
      <c r="T17" s="11"/>
      <c r="U17" s="51">
        <v>2388339.41</v>
      </c>
      <c r="V17" s="11">
        <f t="shared" si="1"/>
        <v>2377235.65</v>
      </c>
      <c r="W17" s="11"/>
      <c r="X17" s="52">
        <v>2377235.65</v>
      </c>
      <c r="Y17" s="31" t="s">
        <v>59</v>
      </c>
      <c r="Z17" s="27">
        <v>43452</v>
      </c>
      <c r="AA17" s="27"/>
      <c r="AB17" s="27">
        <v>43452</v>
      </c>
      <c r="AC17" s="25"/>
      <c r="AD17" s="25"/>
      <c r="AE17" s="25"/>
      <c r="AF17" s="9"/>
    </row>
    <row r="18" spans="1:32" ht="38.25" x14ac:dyDescent="0.25">
      <c r="A18" s="9"/>
      <c r="B18" s="36" t="s">
        <v>80</v>
      </c>
      <c r="C18" s="12" t="s">
        <v>43</v>
      </c>
      <c r="D18" s="12"/>
      <c r="E18" s="12" t="s">
        <v>44</v>
      </c>
      <c r="F18" s="28">
        <v>43448</v>
      </c>
      <c r="G18" s="16" t="s">
        <v>58</v>
      </c>
      <c r="H18" s="17">
        <v>43460</v>
      </c>
      <c r="I18" s="19"/>
      <c r="J18" s="17">
        <v>43473</v>
      </c>
      <c r="K18" s="17">
        <v>43479</v>
      </c>
      <c r="L18" s="20">
        <v>43486</v>
      </c>
      <c r="M18" s="20"/>
      <c r="N18" s="20">
        <v>43490</v>
      </c>
      <c r="O18" s="20">
        <v>43497</v>
      </c>
      <c r="P18" s="20">
        <v>43508</v>
      </c>
      <c r="Q18" s="38" t="s">
        <v>342</v>
      </c>
      <c r="R18" s="15" t="s">
        <v>45</v>
      </c>
      <c r="S18" s="11">
        <f t="shared" si="0"/>
        <v>12986648.24</v>
      </c>
      <c r="T18" s="11"/>
      <c r="U18" s="51">
        <v>12986648.24</v>
      </c>
      <c r="V18" s="11">
        <f t="shared" si="1"/>
        <v>12961679.16</v>
      </c>
      <c r="W18" s="11"/>
      <c r="X18" s="52">
        <v>12961679.16</v>
      </c>
      <c r="Y18" s="31" t="s">
        <v>59</v>
      </c>
      <c r="Z18" s="27">
        <v>43452</v>
      </c>
      <c r="AA18" s="27"/>
      <c r="AB18" s="27">
        <v>43452</v>
      </c>
      <c r="AC18" s="25"/>
      <c r="AD18" s="25"/>
      <c r="AE18" s="25"/>
      <c r="AF18" s="9"/>
    </row>
    <row r="19" spans="1:32" ht="33" x14ac:dyDescent="0.25">
      <c r="A19" s="9"/>
      <c r="B19" s="36" t="s">
        <v>81</v>
      </c>
      <c r="C19" s="12" t="s">
        <v>43</v>
      </c>
      <c r="D19" s="12"/>
      <c r="E19" s="12" t="s">
        <v>44</v>
      </c>
      <c r="F19" s="28">
        <v>43448</v>
      </c>
      <c r="G19" s="16" t="s">
        <v>58</v>
      </c>
      <c r="H19" s="17">
        <v>43460</v>
      </c>
      <c r="I19" s="19"/>
      <c r="J19" s="17">
        <v>43473</v>
      </c>
      <c r="K19" s="17">
        <v>43479</v>
      </c>
      <c r="L19" s="20">
        <v>43486</v>
      </c>
      <c r="M19" s="20"/>
      <c r="N19" s="20">
        <v>43490</v>
      </c>
      <c r="O19" s="20">
        <v>43497</v>
      </c>
      <c r="P19" s="20">
        <v>43508</v>
      </c>
      <c r="Q19" s="38" t="s">
        <v>339</v>
      </c>
      <c r="R19" s="15" t="s">
        <v>45</v>
      </c>
      <c r="S19" s="11">
        <f t="shared" si="0"/>
        <v>7244397.3799999999</v>
      </c>
      <c r="T19" s="11"/>
      <c r="U19" s="51">
        <v>7244397.3799999999</v>
      </c>
      <c r="V19" s="11">
        <f t="shared" si="1"/>
        <v>7228260.8399999999</v>
      </c>
      <c r="W19" s="11"/>
      <c r="X19" s="52">
        <v>7228260.8399999999</v>
      </c>
      <c r="Y19" s="31" t="s">
        <v>59</v>
      </c>
      <c r="Z19" s="27">
        <v>43452</v>
      </c>
      <c r="AA19" s="27"/>
      <c r="AB19" s="27">
        <v>43452</v>
      </c>
      <c r="AC19" s="25"/>
      <c r="AD19" s="25"/>
      <c r="AE19" s="25"/>
      <c r="AF19" s="9"/>
    </row>
    <row r="20" spans="1:32" ht="33" x14ac:dyDescent="0.25">
      <c r="A20" s="9"/>
      <c r="B20" s="36" t="s">
        <v>82</v>
      </c>
      <c r="C20" s="12" t="s">
        <v>43</v>
      </c>
      <c r="D20" s="12"/>
      <c r="E20" s="12" t="s">
        <v>44</v>
      </c>
      <c r="F20" s="28">
        <v>43448</v>
      </c>
      <c r="G20" s="16" t="s">
        <v>58</v>
      </c>
      <c r="H20" s="17">
        <v>43460</v>
      </c>
      <c r="I20" s="19"/>
      <c r="J20" s="17">
        <v>43473</v>
      </c>
      <c r="K20" s="17">
        <v>43479</v>
      </c>
      <c r="L20" s="20">
        <v>43486</v>
      </c>
      <c r="M20" s="20"/>
      <c r="N20" s="20">
        <v>43490</v>
      </c>
      <c r="O20" s="20">
        <v>43497</v>
      </c>
      <c r="P20" s="20">
        <v>43508</v>
      </c>
      <c r="Q20" s="38" t="s">
        <v>339</v>
      </c>
      <c r="R20" s="15" t="s">
        <v>45</v>
      </c>
      <c r="S20" s="11">
        <f t="shared" si="0"/>
        <v>7508767.8799999999</v>
      </c>
      <c r="T20" s="11"/>
      <c r="U20" s="51">
        <v>7508767.8799999999</v>
      </c>
      <c r="V20" s="11">
        <f t="shared" si="1"/>
        <v>7488937.54</v>
      </c>
      <c r="W20" s="11"/>
      <c r="X20" s="52">
        <v>7488937.54</v>
      </c>
      <c r="Y20" s="31" t="s">
        <v>59</v>
      </c>
      <c r="Z20" s="27">
        <v>43452</v>
      </c>
      <c r="AA20" s="27"/>
      <c r="AB20" s="27">
        <v>43452</v>
      </c>
      <c r="AC20" s="25"/>
      <c r="AD20" s="25"/>
      <c r="AE20" s="25"/>
      <c r="AF20" s="9"/>
    </row>
    <row r="21" spans="1:32" ht="38.25" x14ac:dyDescent="0.25">
      <c r="A21" s="9"/>
      <c r="B21" s="36" t="s">
        <v>83</v>
      </c>
      <c r="C21" s="12" t="s">
        <v>43</v>
      </c>
      <c r="D21" s="12"/>
      <c r="E21" s="12" t="s">
        <v>44</v>
      </c>
      <c r="F21" s="28">
        <v>43448</v>
      </c>
      <c r="G21" s="16" t="s">
        <v>58</v>
      </c>
      <c r="H21" s="17">
        <v>43460</v>
      </c>
      <c r="I21" s="19"/>
      <c r="J21" s="17">
        <v>43473</v>
      </c>
      <c r="K21" s="17">
        <v>43479</v>
      </c>
      <c r="L21" s="20">
        <v>43486</v>
      </c>
      <c r="M21" s="20"/>
      <c r="N21" s="20">
        <v>43490</v>
      </c>
      <c r="O21" s="20">
        <v>43497</v>
      </c>
      <c r="P21" s="20">
        <v>43508</v>
      </c>
      <c r="Q21" s="38" t="s">
        <v>343</v>
      </c>
      <c r="R21" s="15" t="s">
        <v>45</v>
      </c>
      <c r="S21" s="11">
        <f t="shared" si="0"/>
        <v>6886267.3300000001</v>
      </c>
      <c r="T21" s="11"/>
      <c r="U21" s="51">
        <v>6886267.3300000001</v>
      </c>
      <c r="V21" s="11">
        <f t="shared" si="1"/>
        <v>6869954.6500000004</v>
      </c>
      <c r="W21" s="11"/>
      <c r="X21" s="52">
        <v>6869954.6500000004</v>
      </c>
      <c r="Y21" s="31" t="s">
        <v>59</v>
      </c>
      <c r="Z21" s="27">
        <v>43452</v>
      </c>
      <c r="AA21" s="27"/>
      <c r="AB21" s="27">
        <v>43452</v>
      </c>
      <c r="AC21" s="25"/>
      <c r="AD21" s="25"/>
      <c r="AE21" s="25"/>
      <c r="AF21" s="9"/>
    </row>
    <row r="22" spans="1:32" ht="33" x14ac:dyDescent="0.25">
      <c r="A22" s="9"/>
      <c r="B22" s="36" t="s">
        <v>84</v>
      </c>
      <c r="C22" s="12" t="s">
        <v>43</v>
      </c>
      <c r="D22" s="12"/>
      <c r="E22" s="12" t="s">
        <v>44</v>
      </c>
      <c r="F22" s="15"/>
      <c r="G22" s="16" t="s">
        <v>58</v>
      </c>
      <c r="H22" s="17">
        <v>43460</v>
      </c>
      <c r="I22" s="19"/>
      <c r="J22" s="17">
        <v>43473</v>
      </c>
      <c r="K22" s="17">
        <v>43479</v>
      </c>
      <c r="L22" s="20">
        <v>43486</v>
      </c>
      <c r="M22" s="20"/>
      <c r="N22" s="20">
        <v>43490</v>
      </c>
      <c r="O22" s="20">
        <v>43497</v>
      </c>
      <c r="P22" s="20">
        <v>43508</v>
      </c>
      <c r="Q22" s="38" t="s">
        <v>344</v>
      </c>
      <c r="R22" s="15" t="s">
        <v>45</v>
      </c>
      <c r="S22" s="11">
        <f t="shared" si="0"/>
        <v>2673060.15</v>
      </c>
      <c r="T22" s="11"/>
      <c r="U22" s="51">
        <v>2673060.15</v>
      </c>
      <c r="V22" s="11">
        <f t="shared" si="1"/>
        <v>2661574.13</v>
      </c>
      <c r="W22" s="11"/>
      <c r="X22" s="52">
        <v>2661574.13</v>
      </c>
      <c r="Y22" s="31" t="s">
        <v>59</v>
      </c>
      <c r="Z22" s="27">
        <v>43452</v>
      </c>
      <c r="AA22" s="27"/>
      <c r="AB22" s="27">
        <v>43452</v>
      </c>
      <c r="AC22" s="25"/>
      <c r="AD22" s="25"/>
      <c r="AE22" s="25"/>
      <c r="AF22" s="9"/>
    </row>
    <row r="23" spans="1:32" ht="38.25" x14ac:dyDescent="0.25">
      <c r="A23" s="9"/>
      <c r="B23" s="36" t="s">
        <v>85</v>
      </c>
      <c r="C23" s="12" t="s">
        <v>43</v>
      </c>
      <c r="D23" s="12"/>
      <c r="E23" s="12" t="s">
        <v>44</v>
      </c>
      <c r="F23" s="28">
        <v>43448</v>
      </c>
      <c r="G23" s="16" t="s">
        <v>58</v>
      </c>
      <c r="H23" s="17">
        <v>43460</v>
      </c>
      <c r="I23" s="19"/>
      <c r="J23" s="17">
        <v>43473</v>
      </c>
      <c r="K23" s="17">
        <v>43479</v>
      </c>
      <c r="L23" s="20">
        <v>43486</v>
      </c>
      <c r="M23" s="20"/>
      <c r="N23" s="20">
        <v>43490</v>
      </c>
      <c r="O23" s="20">
        <v>43497</v>
      </c>
      <c r="P23" s="20">
        <v>43508</v>
      </c>
      <c r="Q23" s="38" t="s">
        <v>342</v>
      </c>
      <c r="R23" s="15" t="s">
        <v>45</v>
      </c>
      <c r="S23" s="11">
        <f t="shared" si="0"/>
        <v>10367490.27</v>
      </c>
      <c r="T23" s="11"/>
      <c r="U23" s="51">
        <v>10367490.27</v>
      </c>
      <c r="V23" s="11">
        <f t="shared" si="1"/>
        <v>10346086.310000001</v>
      </c>
      <c r="W23" s="11"/>
      <c r="X23" s="52">
        <v>10346086.310000001</v>
      </c>
      <c r="Y23" s="31" t="s">
        <v>59</v>
      </c>
      <c r="Z23" s="27">
        <v>43452</v>
      </c>
      <c r="AA23" s="27"/>
      <c r="AB23" s="27">
        <v>43452</v>
      </c>
      <c r="AC23" s="25"/>
      <c r="AD23" s="25"/>
      <c r="AE23" s="25"/>
      <c r="AF23" s="9"/>
    </row>
    <row r="24" spans="1:32" ht="33" x14ac:dyDescent="0.25">
      <c r="A24" s="9"/>
      <c r="B24" s="36" t="s">
        <v>86</v>
      </c>
      <c r="C24" s="12" t="s">
        <v>43</v>
      </c>
      <c r="D24" s="12"/>
      <c r="E24" s="12" t="s">
        <v>44</v>
      </c>
      <c r="F24" s="15"/>
      <c r="G24" s="16" t="s">
        <v>58</v>
      </c>
      <c r="H24" s="17">
        <v>43460</v>
      </c>
      <c r="I24" s="19"/>
      <c r="J24" s="17">
        <v>43473</v>
      </c>
      <c r="K24" s="17">
        <v>43479</v>
      </c>
      <c r="L24" s="20">
        <v>43486</v>
      </c>
      <c r="M24" s="20"/>
      <c r="N24" s="20">
        <v>43490</v>
      </c>
      <c r="O24" s="20">
        <v>43497</v>
      </c>
      <c r="P24" s="20">
        <v>43508</v>
      </c>
      <c r="Q24" s="38" t="s">
        <v>345</v>
      </c>
      <c r="R24" s="15" t="s">
        <v>46</v>
      </c>
      <c r="S24" s="11">
        <f t="shared" si="0"/>
        <v>3120865.23</v>
      </c>
      <c r="T24" s="11"/>
      <c r="U24" s="51">
        <v>3120865.23</v>
      </c>
      <c r="V24" s="11">
        <f t="shared" si="1"/>
        <v>3108446.61</v>
      </c>
      <c r="W24" s="11"/>
      <c r="X24" s="52">
        <v>3108446.61</v>
      </c>
      <c r="Y24" s="31" t="s">
        <v>59</v>
      </c>
      <c r="Z24" s="27">
        <v>43452</v>
      </c>
      <c r="AA24" s="27"/>
      <c r="AB24" s="27">
        <v>43452</v>
      </c>
      <c r="AC24" s="25"/>
      <c r="AD24" s="25"/>
      <c r="AE24" s="25"/>
      <c r="AF24" s="9"/>
    </row>
    <row r="25" spans="1:32" ht="38.25" x14ac:dyDescent="0.25">
      <c r="A25" s="9"/>
      <c r="B25" s="36" t="s">
        <v>87</v>
      </c>
      <c r="C25" s="12" t="s">
        <v>43</v>
      </c>
      <c r="D25" s="12"/>
      <c r="E25" s="12" t="s">
        <v>44</v>
      </c>
      <c r="F25" s="15"/>
      <c r="G25" s="16" t="s">
        <v>58</v>
      </c>
      <c r="H25" s="17">
        <v>43460</v>
      </c>
      <c r="I25" s="19"/>
      <c r="J25" s="17">
        <v>43473</v>
      </c>
      <c r="K25" s="17">
        <v>43479</v>
      </c>
      <c r="L25" s="20">
        <v>43486</v>
      </c>
      <c r="M25" s="20"/>
      <c r="N25" s="20">
        <v>43490</v>
      </c>
      <c r="O25" s="20">
        <v>43497</v>
      </c>
      <c r="P25" s="20">
        <v>43508</v>
      </c>
      <c r="Q25" s="38" t="s">
        <v>346</v>
      </c>
      <c r="R25" s="15" t="s">
        <v>46</v>
      </c>
      <c r="S25" s="11">
        <f t="shared" si="0"/>
        <v>4008220.2</v>
      </c>
      <c r="T25" s="11"/>
      <c r="U25" s="51">
        <v>4008220.2</v>
      </c>
      <c r="V25" s="11">
        <f t="shared" si="1"/>
        <v>3996703.75</v>
      </c>
      <c r="W25" s="11"/>
      <c r="X25" s="52">
        <v>3996703.75</v>
      </c>
      <c r="Y25" s="31" t="s">
        <v>59</v>
      </c>
      <c r="Z25" s="27">
        <v>43452</v>
      </c>
      <c r="AA25" s="27"/>
      <c r="AB25" s="27">
        <v>43452</v>
      </c>
      <c r="AC25" s="25"/>
      <c r="AD25" s="25"/>
      <c r="AE25" s="25"/>
      <c r="AF25" s="9"/>
    </row>
    <row r="26" spans="1:32" ht="33" x14ac:dyDescent="0.25">
      <c r="A26" s="9"/>
      <c r="B26" s="36" t="s">
        <v>88</v>
      </c>
      <c r="C26" s="12" t="s">
        <v>43</v>
      </c>
      <c r="D26" s="12"/>
      <c r="E26" s="12" t="s">
        <v>44</v>
      </c>
      <c r="F26" s="15"/>
      <c r="G26" s="16" t="s">
        <v>58</v>
      </c>
      <c r="H26" s="17">
        <v>43460</v>
      </c>
      <c r="I26" s="19"/>
      <c r="J26" s="17">
        <v>43473</v>
      </c>
      <c r="K26" s="17">
        <v>43479</v>
      </c>
      <c r="L26" s="20">
        <v>43486</v>
      </c>
      <c r="M26" s="20"/>
      <c r="N26" s="20">
        <v>43490</v>
      </c>
      <c r="O26" s="20">
        <v>43497</v>
      </c>
      <c r="P26" s="20">
        <v>43508</v>
      </c>
      <c r="Q26" s="38" t="s">
        <v>347</v>
      </c>
      <c r="R26" s="15" t="s">
        <v>46</v>
      </c>
      <c r="S26" s="11">
        <f t="shared" si="0"/>
        <v>1988566.69</v>
      </c>
      <c r="T26" s="11"/>
      <c r="U26" s="51">
        <v>1988566.69</v>
      </c>
      <c r="V26" s="11">
        <f t="shared" si="1"/>
        <v>1978353.5</v>
      </c>
      <c r="W26" s="11"/>
      <c r="X26" s="52">
        <v>1978353.5</v>
      </c>
      <c r="Y26" s="31" t="s">
        <v>59</v>
      </c>
      <c r="Z26" s="27">
        <v>43452</v>
      </c>
      <c r="AA26" s="27"/>
      <c r="AB26" s="27">
        <v>43452</v>
      </c>
      <c r="AC26" s="25"/>
      <c r="AD26" s="25"/>
      <c r="AE26" s="25"/>
      <c r="AF26" s="9"/>
    </row>
    <row r="27" spans="1:32" ht="33" x14ac:dyDescent="0.25">
      <c r="A27" s="9"/>
      <c r="B27" s="36" t="s">
        <v>89</v>
      </c>
      <c r="C27" s="12" t="s">
        <v>43</v>
      </c>
      <c r="D27" s="12"/>
      <c r="E27" s="12" t="s">
        <v>44</v>
      </c>
      <c r="F27" s="15"/>
      <c r="G27" s="16" t="s">
        <v>58</v>
      </c>
      <c r="H27" s="17">
        <v>43460</v>
      </c>
      <c r="I27" s="19"/>
      <c r="J27" s="17">
        <v>43473</v>
      </c>
      <c r="K27" s="17">
        <v>43479</v>
      </c>
      <c r="L27" s="20">
        <v>43486</v>
      </c>
      <c r="M27" s="20"/>
      <c r="N27" s="20">
        <v>43490</v>
      </c>
      <c r="O27" s="20">
        <v>43497</v>
      </c>
      <c r="P27" s="20">
        <v>43508</v>
      </c>
      <c r="Q27" s="38" t="s">
        <v>348</v>
      </c>
      <c r="R27" s="15" t="s">
        <v>45</v>
      </c>
      <c r="S27" s="11">
        <f t="shared" si="0"/>
        <v>4350912.37</v>
      </c>
      <c r="T27" s="11"/>
      <c r="U27" s="51">
        <v>4350912.37</v>
      </c>
      <c r="V27" s="11">
        <f t="shared" si="1"/>
        <v>4336459.45</v>
      </c>
      <c r="W27" s="11"/>
      <c r="X27" s="52">
        <v>4336459.45</v>
      </c>
      <c r="Y27" s="31" t="s">
        <v>59</v>
      </c>
      <c r="Z27" s="27">
        <v>43452</v>
      </c>
      <c r="AA27" s="27"/>
      <c r="AB27" s="27">
        <v>43452</v>
      </c>
      <c r="AC27" s="25"/>
      <c r="AD27" s="25"/>
      <c r="AE27" s="25"/>
      <c r="AF27" s="9"/>
    </row>
    <row r="28" spans="1:32" ht="33" x14ac:dyDescent="0.25">
      <c r="A28" s="9"/>
      <c r="B28" s="36" t="s">
        <v>90</v>
      </c>
      <c r="C28" s="12" t="s">
        <v>43</v>
      </c>
      <c r="D28" s="12"/>
      <c r="E28" s="12" t="s">
        <v>44</v>
      </c>
      <c r="F28" s="28">
        <v>43448</v>
      </c>
      <c r="G28" s="16" t="s">
        <v>58</v>
      </c>
      <c r="H28" s="17">
        <v>43460</v>
      </c>
      <c r="I28" s="19"/>
      <c r="J28" s="17">
        <v>43473</v>
      </c>
      <c r="K28" s="17">
        <v>43479</v>
      </c>
      <c r="L28" s="20">
        <v>43486</v>
      </c>
      <c r="M28" s="20"/>
      <c r="N28" s="20">
        <v>43490</v>
      </c>
      <c r="O28" s="20">
        <v>43497</v>
      </c>
      <c r="P28" s="20">
        <v>43508</v>
      </c>
      <c r="Q28" s="38" t="s">
        <v>338</v>
      </c>
      <c r="R28" s="15" t="s">
        <v>45</v>
      </c>
      <c r="S28" s="11">
        <f t="shared" si="0"/>
        <v>17068081.609999999</v>
      </c>
      <c r="T28" s="11"/>
      <c r="U28" s="51">
        <v>17068081.609999999</v>
      </c>
      <c r="V28" s="11">
        <f t="shared" si="1"/>
        <v>17030619.920000002</v>
      </c>
      <c r="W28" s="11"/>
      <c r="X28" s="52">
        <v>17030619.920000002</v>
      </c>
      <c r="Y28" s="31" t="s">
        <v>59</v>
      </c>
      <c r="Z28" s="27">
        <v>43452</v>
      </c>
      <c r="AA28" s="27"/>
      <c r="AB28" s="27">
        <v>43452</v>
      </c>
      <c r="AC28" s="25"/>
      <c r="AD28" s="25"/>
      <c r="AE28" s="25"/>
      <c r="AF28" s="9"/>
    </row>
    <row r="29" spans="1:32" ht="33" x14ac:dyDescent="0.25">
      <c r="A29" s="9"/>
      <c r="B29" s="36" t="s">
        <v>91</v>
      </c>
      <c r="C29" s="12" t="s">
        <v>43</v>
      </c>
      <c r="D29" s="12"/>
      <c r="E29" s="12" t="s">
        <v>44</v>
      </c>
      <c r="F29" s="15"/>
      <c r="G29" s="16" t="s">
        <v>58</v>
      </c>
      <c r="H29" s="17">
        <v>43460</v>
      </c>
      <c r="I29" s="19"/>
      <c r="J29" s="17">
        <v>43473</v>
      </c>
      <c r="K29" s="17">
        <v>43479</v>
      </c>
      <c r="L29" s="20">
        <v>43486</v>
      </c>
      <c r="M29" s="20"/>
      <c r="N29" s="20">
        <v>43490</v>
      </c>
      <c r="O29" s="20">
        <v>43497</v>
      </c>
      <c r="P29" s="20">
        <v>43508</v>
      </c>
      <c r="Q29" s="38" t="s">
        <v>349</v>
      </c>
      <c r="R29" s="15" t="s">
        <v>45</v>
      </c>
      <c r="S29" s="11">
        <f t="shared" si="0"/>
        <v>3572607.12</v>
      </c>
      <c r="T29" s="11"/>
      <c r="U29" s="51">
        <v>3572607.12</v>
      </c>
      <c r="V29" s="11">
        <f t="shared" si="1"/>
        <v>3559617.2</v>
      </c>
      <c r="W29" s="11"/>
      <c r="X29" s="56">
        <v>3559617.2</v>
      </c>
      <c r="Y29" s="31" t="s">
        <v>59</v>
      </c>
      <c r="Z29" s="27">
        <v>43452</v>
      </c>
      <c r="AA29" s="27"/>
      <c r="AB29" s="27">
        <v>43452</v>
      </c>
      <c r="AC29" s="25"/>
      <c r="AD29" s="25"/>
      <c r="AE29" s="25"/>
      <c r="AF29" s="9"/>
    </row>
    <row r="30" spans="1:32" ht="33" x14ac:dyDescent="0.25">
      <c r="A30" s="9"/>
      <c r="B30" s="36" t="s">
        <v>92</v>
      </c>
      <c r="C30" s="12" t="s">
        <v>43</v>
      </c>
      <c r="D30" s="12"/>
      <c r="E30" s="12" t="s">
        <v>44</v>
      </c>
      <c r="F30" s="15"/>
      <c r="G30" s="16" t="s">
        <v>58</v>
      </c>
      <c r="H30" s="17">
        <v>43460</v>
      </c>
      <c r="I30" s="19"/>
      <c r="J30" s="17">
        <v>43473</v>
      </c>
      <c r="K30" s="17">
        <v>43479</v>
      </c>
      <c r="L30" s="20">
        <v>43486</v>
      </c>
      <c r="M30" s="20"/>
      <c r="N30" s="20">
        <v>43490</v>
      </c>
      <c r="O30" s="20">
        <v>43497</v>
      </c>
      <c r="P30" s="20">
        <v>43508</v>
      </c>
      <c r="Q30" s="38" t="s">
        <v>350</v>
      </c>
      <c r="R30" s="15" t="s">
        <v>45</v>
      </c>
      <c r="S30" s="11">
        <f t="shared" si="0"/>
        <v>3455945</v>
      </c>
      <c r="T30" s="11"/>
      <c r="U30" s="51">
        <v>3455945</v>
      </c>
      <c r="V30" s="11">
        <f t="shared" si="1"/>
        <v>3443938.33</v>
      </c>
      <c r="W30" s="11"/>
      <c r="X30" s="52">
        <v>3443938.33</v>
      </c>
      <c r="Y30" s="31" t="s">
        <v>59</v>
      </c>
      <c r="Z30" s="27">
        <v>43452</v>
      </c>
      <c r="AA30" s="27"/>
      <c r="AB30" s="27">
        <v>43452</v>
      </c>
      <c r="AC30" s="25"/>
      <c r="AD30" s="25"/>
      <c r="AE30" s="25"/>
      <c r="AF30" s="9"/>
    </row>
    <row r="31" spans="1:32" ht="38.25" x14ac:dyDescent="0.25">
      <c r="A31" s="9"/>
      <c r="B31" s="36" t="s">
        <v>93</v>
      </c>
      <c r="C31" s="12" t="s">
        <v>43</v>
      </c>
      <c r="D31" s="12"/>
      <c r="E31" s="12" t="s">
        <v>44</v>
      </c>
      <c r="F31" s="15"/>
      <c r="G31" s="16" t="s">
        <v>58</v>
      </c>
      <c r="H31" s="17">
        <v>43460</v>
      </c>
      <c r="I31" s="19"/>
      <c r="J31" s="17">
        <v>43473</v>
      </c>
      <c r="K31" s="17">
        <v>43479</v>
      </c>
      <c r="L31" s="20">
        <v>43486</v>
      </c>
      <c r="M31" s="20"/>
      <c r="N31" s="20">
        <v>43490</v>
      </c>
      <c r="O31" s="20">
        <v>43497</v>
      </c>
      <c r="P31" s="20">
        <v>43508</v>
      </c>
      <c r="Q31" s="38" t="s">
        <v>351</v>
      </c>
      <c r="R31" s="15" t="s">
        <v>46</v>
      </c>
      <c r="S31" s="11">
        <f t="shared" si="0"/>
        <v>1499162.87</v>
      </c>
      <c r="T31" s="11"/>
      <c r="U31" s="51">
        <v>1499162.87</v>
      </c>
      <c r="V31" s="11">
        <f t="shared" si="1"/>
        <v>1490069.95</v>
      </c>
      <c r="W31" s="11"/>
      <c r="X31" s="52">
        <v>1490069.95</v>
      </c>
      <c r="Y31" s="31" t="s">
        <v>59</v>
      </c>
      <c r="Z31" s="27">
        <v>43452</v>
      </c>
      <c r="AA31" s="27"/>
      <c r="AB31" s="27">
        <v>43452</v>
      </c>
      <c r="AC31" s="25"/>
      <c r="AD31" s="25"/>
      <c r="AE31" s="25"/>
      <c r="AF31" s="9"/>
    </row>
    <row r="32" spans="1:32" ht="33" x14ac:dyDescent="0.25">
      <c r="A32" s="9"/>
      <c r="B32" s="36" t="s">
        <v>94</v>
      </c>
      <c r="C32" s="12" t="s">
        <v>43</v>
      </c>
      <c r="D32" s="12"/>
      <c r="E32" s="12" t="s">
        <v>44</v>
      </c>
      <c r="F32" s="15"/>
      <c r="G32" s="16" t="s">
        <v>58</v>
      </c>
      <c r="H32" s="17">
        <v>43460</v>
      </c>
      <c r="I32" s="19"/>
      <c r="J32" s="17">
        <v>43473</v>
      </c>
      <c r="K32" s="17">
        <v>43479</v>
      </c>
      <c r="L32" s="20">
        <v>43486</v>
      </c>
      <c r="M32" s="20"/>
      <c r="N32" s="20">
        <v>43490</v>
      </c>
      <c r="O32" s="20">
        <v>43497</v>
      </c>
      <c r="P32" s="20">
        <v>43508</v>
      </c>
      <c r="Q32" s="38" t="s">
        <v>352</v>
      </c>
      <c r="R32" s="15" t="s">
        <v>46</v>
      </c>
      <c r="S32" s="11">
        <f t="shared" si="0"/>
        <v>1337940.07</v>
      </c>
      <c r="T32" s="11"/>
      <c r="U32" s="51">
        <v>1337940.07</v>
      </c>
      <c r="V32" s="11">
        <f t="shared" si="1"/>
        <v>1328931.78</v>
      </c>
      <c r="W32" s="11"/>
      <c r="X32" s="52">
        <v>1328931.78</v>
      </c>
      <c r="Y32" s="31" t="s">
        <v>59</v>
      </c>
      <c r="Z32" s="27">
        <v>43452</v>
      </c>
      <c r="AA32" s="27"/>
      <c r="AB32" s="27">
        <v>43452</v>
      </c>
      <c r="AC32" s="25"/>
      <c r="AD32" s="25"/>
      <c r="AE32" s="25"/>
      <c r="AF32" s="9"/>
    </row>
    <row r="33" spans="1:32" ht="38.25" x14ac:dyDescent="0.25">
      <c r="A33" s="9"/>
      <c r="B33" s="36" t="s">
        <v>95</v>
      </c>
      <c r="C33" s="12" t="s">
        <v>43</v>
      </c>
      <c r="D33" s="12"/>
      <c r="E33" s="12" t="s">
        <v>44</v>
      </c>
      <c r="F33" s="15"/>
      <c r="G33" s="16" t="s">
        <v>58</v>
      </c>
      <c r="H33" s="17">
        <v>43460</v>
      </c>
      <c r="I33" s="19"/>
      <c r="J33" s="17">
        <v>43473</v>
      </c>
      <c r="K33" s="17">
        <v>43479</v>
      </c>
      <c r="L33" s="20">
        <v>43486</v>
      </c>
      <c r="M33" s="20"/>
      <c r="N33" s="20">
        <v>43490</v>
      </c>
      <c r="O33" s="20">
        <v>43497</v>
      </c>
      <c r="P33" s="20">
        <v>43508</v>
      </c>
      <c r="Q33" s="38" t="s">
        <v>341</v>
      </c>
      <c r="R33" s="15" t="s">
        <v>45</v>
      </c>
      <c r="S33" s="11">
        <f t="shared" si="0"/>
        <v>2345937.39</v>
      </c>
      <c r="T33" s="11"/>
      <c r="U33" s="51">
        <v>2345937.39</v>
      </c>
      <c r="V33" s="11">
        <f t="shared" si="1"/>
        <v>2334339.64</v>
      </c>
      <c r="W33" s="11"/>
      <c r="X33" s="52">
        <v>2334339.64</v>
      </c>
      <c r="Y33" s="31" t="s">
        <v>59</v>
      </c>
      <c r="Z33" s="27">
        <v>43452</v>
      </c>
      <c r="AA33" s="27"/>
      <c r="AB33" s="27">
        <v>43452</v>
      </c>
      <c r="AC33" s="25"/>
      <c r="AD33" s="25"/>
      <c r="AE33" s="25"/>
      <c r="AF33" s="9"/>
    </row>
    <row r="34" spans="1:32" ht="38.25" x14ac:dyDescent="0.25">
      <c r="A34" s="9"/>
      <c r="B34" s="36" t="s">
        <v>96</v>
      </c>
      <c r="C34" s="12" t="s">
        <v>43</v>
      </c>
      <c r="D34" s="12"/>
      <c r="E34" s="12" t="s">
        <v>44</v>
      </c>
      <c r="F34" s="15"/>
      <c r="G34" s="16" t="s">
        <v>53</v>
      </c>
      <c r="H34" s="17">
        <v>43462</v>
      </c>
      <c r="I34" s="19"/>
      <c r="J34" s="17">
        <v>43476</v>
      </c>
      <c r="K34" s="17">
        <v>43482</v>
      </c>
      <c r="L34" s="20">
        <v>43487</v>
      </c>
      <c r="M34" s="20"/>
      <c r="N34" s="20">
        <v>43490</v>
      </c>
      <c r="O34" s="20">
        <v>43497</v>
      </c>
      <c r="P34" s="20">
        <v>43508</v>
      </c>
      <c r="Q34" s="38" t="s">
        <v>352</v>
      </c>
      <c r="R34" s="15" t="s">
        <v>46</v>
      </c>
      <c r="S34" s="11">
        <f t="shared" si="0"/>
        <v>1291385.54</v>
      </c>
      <c r="T34" s="11"/>
      <c r="U34" s="51">
        <v>1291385.54</v>
      </c>
      <c r="V34" s="11">
        <f t="shared" si="1"/>
        <v>1282295.8</v>
      </c>
      <c r="W34" s="11"/>
      <c r="X34" s="52">
        <v>1282295.8</v>
      </c>
      <c r="Y34" s="31" t="s">
        <v>59</v>
      </c>
      <c r="Z34" s="27">
        <v>43455</v>
      </c>
      <c r="AA34" s="27"/>
      <c r="AB34" s="27">
        <v>43455</v>
      </c>
      <c r="AC34" s="25"/>
      <c r="AD34" s="25"/>
      <c r="AE34" s="25"/>
      <c r="AF34" s="9"/>
    </row>
    <row r="35" spans="1:32" ht="33" x14ac:dyDescent="0.25">
      <c r="A35" s="9"/>
      <c r="B35" s="36" t="s">
        <v>97</v>
      </c>
      <c r="C35" s="12" t="s">
        <v>43</v>
      </c>
      <c r="D35" s="12"/>
      <c r="E35" s="12" t="s">
        <v>44</v>
      </c>
      <c r="F35" s="15"/>
      <c r="G35" s="16" t="s">
        <v>53</v>
      </c>
      <c r="H35" s="17">
        <v>43462</v>
      </c>
      <c r="I35" s="19"/>
      <c r="J35" s="17">
        <v>43476</v>
      </c>
      <c r="K35" s="17">
        <v>43482</v>
      </c>
      <c r="L35" s="20">
        <v>43487</v>
      </c>
      <c r="M35" s="20"/>
      <c r="N35" s="20">
        <v>43490</v>
      </c>
      <c r="O35" s="20">
        <v>43497</v>
      </c>
      <c r="P35" s="20">
        <v>43508</v>
      </c>
      <c r="Q35" s="38" t="s">
        <v>353</v>
      </c>
      <c r="R35" s="15" t="s">
        <v>45</v>
      </c>
      <c r="S35" s="11">
        <f t="shared" si="0"/>
        <v>3546094.7</v>
      </c>
      <c r="T35" s="11"/>
      <c r="U35" s="51">
        <v>3546094.7</v>
      </c>
      <c r="V35" s="11">
        <f t="shared" si="1"/>
        <v>3534094.41</v>
      </c>
      <c r="W35" s="11"/>
      <c r="X35" s="52">
        <v>3534094.41</v>
      </c>
      <c r="Y35" s="31" t="s">
        <v>59</v>
      </c>
      <c r="Z35" s="27">
        <v>43455</v>
      </c>
      <c r="AA35" s="27"/>
      <c r="AB35" s="27">
        <v>43455</v>
      </c>
      <c r="AC35" s="25"/>
      <c r="AD35" s="25"/>
      <c r="AE35" s="25"/>
      <c r="AF35" s="9"/>
    </row>
    <row r="36" spans="1:32" ht="33" x14ac:dyDescent="0.25">
      <c r="A36" s="9"/>
      <c r="B36" s="36" t="s">
        <v>98</v>
      </c>
      <c r="C36" s="12" t="s">
        <v>43</v>
      </c>
      <c r="D36" s="12"/>
      <c r="E36" s="12" t="s">
        <v>44</v>
      </c>
      <c r="F36" s="15"/>
      <c r="G36" s="16" t="s">
        <v>53</v>
      </c>
      <c r="H36" s="17">
        <v>43462</v>
      </c>
      <c r="I36" s="19"/>
      <c r="J36" s="17">
        <v>43476</v>
      </c>
      <c r="K36" s="17">
        <v>43482</v>
      </c>
      <c r="L36" s="20">
        <v>43487</v>
      </c>
      <c r="M36" s="20"/>
      <c r="N36" s="20">
        <v>43490</v>
      </c>
      <c r="O36" s="20">
        <v>43497</v>
      </c>
      <c r="P36" s="20">
        <v>43508</v>
      </c>
      <c r="Q36" s="38" t="s">
        <v>352</v>
      </c>
      <c r="R36" s="15" t="s">
        <v>46</v>
      </c>
      <c r="S36" s="11">
        <f t="shared" si="0"/>
        <v>1415413.65</v>
      </c>
      <c r="T36" s="11"/>
      <c r="U36" s="51">
        <v>1415413.65</v>
      </c>
      <c r="V36" s="11">
        <f t="shared" si="1"/>
        <v>1406404.07</v>
      </c>
      <c r="W36" s="11"/>
      <c r="X36" s="52">
        <v>1406404.07</v>
      </c>
      <c r="Y36" s="31" t="s">
        <v>59</v>
      </c>
      <c r="Z36" s="27">
        <v>43455</v>
      </c>
      <c r="AA36" s="27"/>
      <c r="AB36" s="27">
        <v>43455</v>
      </c>
      <c r="AC36" s="25"/>
      <c r="AD36" s="25"/>
      <c r="AE36" s="25"/>
      <c r="AF36" s="9"/>
    </row>
    <row r="37" spans="1:32" ht="38.25" x14ac:dyDescent="0.25">
      <c r="A37" s="9"/>
      <c r="B37" s="36" t="s">
        <v>99</v>
      </c>
      <c r="C37" s="12" t="s">
        <v>43</v>
      </c>
      <c r="D37" s="12"/>
      <c r="E37" s="12" t="s">
        <v>44</v>
      </c>
      <c r="F37" s="15"/>
      <c r="G37" s="16" t="s">
        <v>53</v>
      </c>
      <c r="H37" s="17">
        <v>43462</v>
      </c>
      <c r="I37" s="19"/>
      <c r="J37" s="17">
        <v>43476</v>
      </c>
      <c r="K37" s="17">
        <v>43482</v>
      </c>
      <c r="L37" s="20">
        <v>43487</v>
      </c>
      <c r="M37" s="20"/>
      <c r="N37" s="20">
        <v>43490</v>
      </c>
      <c r="O37" s="20">
        <v>43497</v>
      </c>
      <c r="P37" s="20">
        <v>43508</v>
      </c>
      <c r="Q37" s="38" t="s">
        <v>344</v>
      </c>
      <c r="R37" s="15" t="s">
        <v>46</v>
      </c>
      <c r="S37" s="11">
        <f t="shared" si="0"/>
        <v>1885889.4</v>
      </c>
      <c r="T37" s="11"/>
      <c r="U37" s="51">
        <v>1885889.4</v>
      </c>
      <c r="V37" s="11">
        <f t="shared" si="1"/>
        <v>1875818.17</v>
      </c>
      <c r="W37" s="11"/>
      <c r="X37" s="52">
        <v>1875818.17</v>
      </c>
      <c r="Y37" s="31" t="s">
        <v>59</v>
      </c>
      <c r="Z37" s="27">
        <v>43455</v>
      </c>
      <c r="AA37" s="27"/>
      <c r="AB37" s="27">
        <v>43455</v>
      </c>
      <c r="AC37" s="25"/>
      <c r="AD37" s="25"/>
      <c r="AE37" s="25"/>
      <c r="AF37" s="9"/>
    </row>
    <row r="38" spans="1:32" ht="38.25" x14ac:dyDescent="0.25">
      <c r="A38" s="9"/>
      <c r="B38" s="36" t="s">
        <v>100</v>
      </c>
      <c r="C38" s="12" t="s">
        <v>43</v>
      </c>
      <c r="D38" s="12"/>
      <c r="E38" s="12" t="s">
        <v>44</v>
      </c>
      <c r="F38" s="15"/>
      <c r="G38" s="16" t="s">
        <v>53</v>
      </c>
      <c r="H38" s="17">
        <v>43462</v>
      </c>
      <c r="I38" s="19"/>
      <c r="J38" s="17">
        <v>43476</v>
      </c>
      <c r="K38" s="17">
        <v>43482</v>
      </c>
      <c r="L38" s="20">
        <v>43487</v>
      </c>
      <c r="M38" s="20"/>
      <c r="N38" s="20">
        <v>43490</v>
      </c>
      <c r="O38" s="20">
        <v>43497</v>
      </c>
      <c r="P38" s="20">
        <v>43508</v>
      </c>
      <c r="Q38" s="38" t="s">
        <v>352</v>
      </c>
      <c r="R38" s="15" t="s">
        <v>46</v>
      </c>
      <c r="S38" s="11">
        <f t="shared" si="0"/>
        <v>1337934.1100000001</v>
      </c>
      <c r="T38" s="11"/>
      <c r="U38" s="51">
        <v>1337934.1100000001</v>
      </c>
      <c r="V38" s="11">
        <f t="shared" si="1"/>
        <v>1329097.02</v>
      </c>
      <c r="W38" s="11"/>
      <c r="X38" s="52">
        <v>1329097.02</v>
      </c>
      <c r="Y38" s="31" t="s">
        <v>59</v>
      </c>
      <c r="Z38" s="27">
        <v>43455</v>
      </c>
      <c r="AA38" s="27"/>
      <c r="AB38" s="27">
        <v>43455</v>
      </c>
      <c r="AC38" s="25"/>
      <c r="AD38" s="25"/>
      <c r="AE38" s="25"/>
      <c r="AF38" s="9"/>
    </row>
    <row r="39" spans="1:32" ht="38.25" x14ac:dyDescent="0.25">
      <c r="A39" s="9"/>
      <c r="B39" s="36" t="s">
        <v>101</v>
      </c>
      <c r="C39" s="12" t="s">
        <v>43</v>
      </c>
      <c r="D39" s="12"/>
      <c r="E39" s="12" t="s">
        <v>44</v>
      </c>
      <c r="F39" s="15"/>
      <c r="G39" s="16" t="s">
        <v>53</v>
      </c>
      <c r="H39" s="17">
        <v>43462</v>
      </c>
      <c r="I39" s="19"/>
      <c r="J39" s="17">
        <v>43476</v>
      </c>
      <c r="K39" s="17">
        <v>43482</v>
      </c>
      <c r="L39" s="20">
        <v>43487</v>
      </c>
      <c r="M39" s="20"/>
      <c r="N39" s="20">
        <v>43490</v>
      </c>
      <c r="O39" s="20">
        <v>43497</v>
      </c>
      <c r="P39" s="20">
        <v>43508</v>
      </c>
      <c r="Q39" s="38" t="s">
        <v>337</v>
      </c>
      <c r="R39" s="15" t="s">
        <v>46</v>
      </c>
      <c r="S39" s="11">
        <f t="shared" si="0"/>
        <v>3157416.39</v>
      </c>
      <c r="T39" s="11"/>
      <c r="U39" s="51">
        <v>3157416.39</v>
      </c>
      <c r="V39" s="11">
        <f t="shared" si="1"/>
        <v>3142834.83</v>
      </c>
      <c r="W39" s="11"/>
      <c r="X39" s="52">
        <v>3142834.83</v>
      </c>
      <c r="Y39" s="31" t="s">
        <v>59</v>
      </c>
      <c r="Z39" s="27">
        <v>43455</v>
      </c>
      <c r="AA39" s="27"/>
      <c r="AB39" s="27">
        <v>43455</v>
      </c>
      <c r="AC39" s="25"/>
      <c r="AD39" s="25"/>
      <c r="AE39" s="25"/>
      <c r="AF39" s="9"/>
    </row>
    <row r="40" spans="1:32" ht="33" x14ac:dyDescent="0.25">
      <c r="A40" s="9"/>
      <c r="B40" s="36" t="s">
        <v>102</v>
      </c>
      <c r="C40" s="12" t="s">
        <v>43</v>
      </c>
      <c r="D40" s="12"/>
      <c r="E40" s="12" t="s">
        <v>44</v>
      </c>
      <c r="F40" s="15"/>
      <c r="G40" s="16" t="s">
        <v>53</v>
      </c>
      <c r="H40" s="17">
        <v>43462</v>
      </c>
      <c r="I40" s="19"/>
      <c r="J40" s="17">
        <v>43476</v>
      </c>
      <c r="K40" s="17">
        <v>43482</v>
      </c>
      <c r="L40" s="20">
        <v>43487</v>
      </c>
      <c r="M40" s="20"/>
      <c r="N40" s="20">
        <v>43490</v>
      </c>
      <c r="O40" s="20">
        <v>43497</v>
      </c>
      <c r="P40" s="20">
        <v>43508</v>
      </c>
      <c r="Q40" s="38" t="s">
        <v>354</v>
      </c>
      <c r="R40" s="15" t="s">
        <v>46</v>
      </c>
      <c r="S40" s="11">
        <f t="shared" si="0"/>
        <v>2239490.02</v>
      </c>
      <c r="T40" s="11"/>
      <c r="U40" s="51">
        <v>2239490.02</v>
      </c>
      <c r="V40" s="11">
        <f t="shared" si="1"/>
        <v>2228111.61</v>
      </c>
      <c r="W40" s="11"/>
      <c r="X40" s="52">
        <v>2228111.61</v>
      </c>
      <c r="Y40" s="31" t="s">
        <v>59</v>
      </c>
      <c r="Z40" s="27">
        <v>43455</v>
      </c>
      <c r="AA40" s="27"/>
      <c r="AB40" s="27">
        <v>43455</v>
      </c>
      <c r="AC40" s="25"/>
      <c r="AD40" s="25"/>
      <c r="AE40" s="25"/>
      <c r="AF40" s="9"/>
    </row>
    <row r="41" spans="1:32" ht="33" x14ac:dyDescent="0.25">
      <c r="A41" s="9"/>
      <c r="B41" s="36" t="s">
        <v>103</v>
      </c>
      <c r="C41" s="12" t="s">
        <v>43</v>
      </c>
      <c r="D41" s="12"/>
      <c r="E41" s="12" t="s">
        <v>44</v>
      </c>
      <c r="F41" s="15"/>
      <c r="G41" s="16" t="s">
        <v>53</v>
      </c>
      <c r="H41" s="17">
        <v>43462</v>
      </c>
      <c r="I41" s="19"/>
      <c r="J41" s="17">
        <v>43476</v>
      </c>
      <c r="K41" s="17">
        <v>43482</v>
      </c>
      <c r="L41" s="20">
        <v>43487</v>
      </c>
      <c r="M41" s="20"/>
      <c r="N41" s="20">
        <v>43490</v>
      </c>
      <c r="O41" s="20">
        <v>43497</v>
      </c>
      <c r="P41" s="20">
        <v>43508</v>
      </c>
      <c r="Q41" s="38" t="s">
        <v>355</v>
      </c>
      <c r="R41" s="15" t="s">
        <v>46</v>
      </c>
      <c r="S41" s="11">
        <f t="shared" si="0"/>
        <v>1323813.54</v>
      </c>
      <c r="T41" s="11"/>
      <c r="U41" s="51">
        <v>1323813.54</v>
      </c>
      <c r="V41" s="11">
        <f t="shared" si="1"/>
        <v>1314786.24</v>
      </c>
      <c r="W41" s="11"/>
      <c r="X41" s="52">
        <v>1314786.24</v>
      </c>
      <c r="Y41" s="31" t="s">
        <v>59</v>
      </c>
      <c r="Z41" s="27">
        <v>43455</v>
      </c>
      <c r="AA41" s="27"/>
      <c r="AB41" s="27">
        <v>43455</v>
      </c>
      <c r="AC41" s="25"/>
      <c r="AD41" s="25"/>
      <c r="AE41" s="25"/>
      <c r="AF41" s="9"/>
    </row>
    <row r="42" spans="1:32" ht="33" x14ac:dyDescent="0.25">
      <c r="A42" s="9"/>
      <c r="B42" s="36" t="s">
        <v>104</v>
      </c>
      <c r="C42" s="12" t="s">
        <v>43</v>
      </c>
      <c r="D42" s="12"/>
      <c r="E42" s="12" t="s">
        <v>44</v>
      </c>
      <c r="F42" s="15"/>
      <c r="G42" s="16" t="s">
        <v>53</v>
      </c>
      <c r="H42" s="17">
        <v>43462</v>
      </c>
      <c r="I42" s="19"/>
      <c r="J42" s="17">
        <v>43476</v>
      </c>
      <c r="K42" s="17">
        <v>43482</v>
      </c>
      <c r="L42" s="20">
        <v>43487</v>
      </c>
      <c r="M42" s="20"/>
      <c r="N42" s="20">
        <v>43490</v>
      </c>
      <c r="O42" s="20">
        <v>43497</v>
      </c>
      <c r="P42" s="20">
        <v>43508</v>
      </c>
      <c r="Q42" s="38" t="s">
        <v>354</v>
      </c>
      <c r="R42" s="15" t="s">
        <v>46</v>
      </c>
      <c r="S42" s="11">
        <f t="shared" si="0"/>
        <v>3494288.67</v>
      </c>
      <c r="T42" s="11"/>
      <c r="U42" s="51">
        <v>3494288.67</v>
      </c>
      <c r="V42" s="11">
        <f t="shared" si="1"/>
        <v>3482237.89</v>
      </c>
      <c r="W42" s="11"/>
      <c r="X42" s="52">
        <v>3482237.89</v>
      </c>
      <c r="Y42" s="31" t="s">
        <v>59</v>
      </c>
      <c r="Z42" s="27">
        <v>43455</v>
      </c>
      <c r="AA42" s="27"/>
      <c r="AB42" s="27">
        <v>43455</v>
      </c>
      <c r="AC42" s="25"/>
      <c r="AD42" s="25"/>
      <c r="AE42" s="25"/>
      <c r="AF42" s="9"/>
    </row>
    <row r="43" spans="1:32" ht="33" x14ac:dyDescent="0.25">
      <c r="A43" s="9"/>
      <c r="B43" s="36" t="s">
        <v>105</v>
      </c>
      <c r="C43" s="12" t="s">
        <v>43</v>
      </c>
      <c r="D43" s="12"/>
      <c r="E43" s="12" t="s">
        <v>44</v>
      </c>
      <c r="F43" s="28">
        <v>43452</v>
      </c>
      <c r="G43" s="16" t="s">
        <v>53</v>
      </c>
      <c r="H43" s="17">
        <v>43462</v>
      </c>
      <c r="I43" s="19"/>
      <c r="J43" s="17">
        <v>43476</v>
      </c>
      <c r="K43" s="17">
        <v>43482</v>
      </c>
      <c r="L43" s="20">
        <v>43487</v>
      </c>
      <c r="M43" s="20"/>
      <c r="N43" s="20">
        <v>43490</v>
      </c>
      <c r="O43" s="20">
        <v>43497</v>
      </c>
      <c r="P43" s="20">
        <v>43508</v>
      </c>
      <c r="Q43" s="38" t="s">
        <v>356</v>
      </c>
      <c r="R43" s="15" t="s">
        <v>46</v>
      </c>
      <c r="S43" s="11">
        <f t="shared" si="0"/>
        <v>7306834.3799999999</v>
      </c>
      <c r="T43" s="11"/>
      <c r="U43" s="51">
        <v>7306834.3799999999</v>
      </c>
      <c r="V43" s="11">
        <f t="shared" si="1"/>
        <v>7287076.4299999997</v>
      </c>
      <c r="W43" s="11"/>
      <c r="X43" s="52">
        <v>7287076.4299999997</v>
      </c>
      <c r="Y43" s="31" t="s">
        <v>59</v>
      </c>
      <c r="Z43" s="27">
        <v>43455</v>
      </c>
      <c r="AA43" s="27"/>
      <c r="AB43" s="27">
        <v>43455</v>
      </c>
      <c r="AC43" s="25"/>
      <c r="AD43" s="25"/>
      <c r="AE43" s="25"/>
      <c r="AF43" s="9"/>
    </row>
    <row r="44" spans="1:32" ht="33" x14ac:dyDescent="0.25">
      <c r="A44" s="9"/>
      <c r="B44" s="36" t="s">
        <v>106</v>
      </c>
      <c r="C44" s="12" t="s">
        <v>43</v>
      </c>
      <c r="D44" s="12"/>
      <c r="E44" s="12" t="s">
        <v>44</v>
      </c>
      <c r="F44" s="15"/>
      <c r="G44" s="16" t="s">
        <v>53</v>
      </c>
      <c r="H44" s="17">
        <v>43462</v>
      </c>
      <c r="I44" s="19"/>
      <c r="J44" s="17">
        <v>43476</v>
      </c>
      <c r="K44" s="17">
        <v>43482</v>
      </c>
      <c r="L44" s="20">
        <v>43487</v>
      </c>
      <c r="M44" s="20"/>
      <c r="N44" s="20">
        <v>43490</v>
      </c>
      <c r="O44" s="20">
        <v>43497</v>
      </c>
      <c r="P44" s="20">
        <v>43508</v>
      </c>
      <c r="Q44" s="38" t="s">
        <v>357</v>
      </c>
      <c r="R44" s="15" t="s">
        <v>46</v>
      </c>
      <c r="S44" s="11">
        <f t="shared" si="0"/>
        <v>3309271.71</v>
      </c>
      <c r="T44" s="11"/>
      <c r="U44" s="51">
        <v>3309271.71</v>
      </c>
      <c r="V44" s="11">
        <f t="shared" si="1"/>
        <v>3297325.8</v>
      </c>
      <c r="W44" s="11"/>
      <c r="X44" s="52">
        <v>3297325.8</v>
      </c>
      <c r="Y44" s="31" t="s">
        <v>59</v>
      </c>
      <c r="Z44" s="27">
        <v>43455</v>
      </c>
      <c r="AA44" s="27"/>
      <c r="AB44" s="27">
        <v>43455</v>
      </c>
      <c r="AC44" s="25"/>
      <c r="AD44" s="25"/>
      <c r="AE44" s="25"/>
      <c r="AF44" s="9"/>
    </row>
    <row r="45" spans="1:32" ht="33" x14ac:dyDescent="0.25">
      <c r="A45" s="9"/>
      <c r="B45" s="36" t="s">
        <v>107</v>
      </c>
      <c r="C45" s="12" t="s">
        <v>43</v>
      </c>
      <c r="D45" s="12"/>
      <c r="E45" s="12" t="s">
        <v>44</v>
      </c>
      <c r="F45" s="15"/>
      <c r="G45" s="16" t="s">
        <v>53</v>
      </c>
      <c r="H45" s="17">
        <v>43462</v>
      </c>
      <c r="I45" s="19"/>
      <c r="J45" s="17">
        <v>43476</v>
      </c>
      <c r="K45" s="17">
        <v>43482</v>
      </c>
      <c r="L45" s="20">
        <v>43487</v>
      </c>
      <c r="M45" s="20"/>
      <c r="N45" s="20">
        <v>43490</v>
      </c>
      <c r="O45" s="20">
        <v>43497</v>
      </c>
      <c r="P45" s="20">
        <v>43508</v>
      </c>
      <c r="Q45" s="38" t="s">
        <v>358</v>
      </c>
      <c r="R45" s="15" t="s">
        <v>45</v>
      </c>
      <c r="S45" s="11">
        <f t="shared" si="0"/>
        <v>1935822.38</v>
      </c>
      <c r="T45" s="11"/>
      <c r="U45" s="51">
        <v>1935822.38</v>
      </c>
      <c r="V45" s="11">
        <f t="shared" si="1"/>
        <v>1925261.65</v>
      </c>
      <c r="W45" s="11"/>
      <c r="X45" s="52">
        <v>1925261.65</v>
      </c>
      <c r="Y45" s="31" t="s">
        <v>59</v>
      </c>
      <c r="Z45" s="27">
        <v>43455</v>
      </c>
      <c r="AA45" s="27"/>
      <c r="AB45" s="27">
        <v>43455</v>
      </c>
      <c r="AC45" s="25"/>
      <c r="AD45" s="25"/>
      <c r="AE45" s="25"/>
      <c r="AF45" s="9"/>
    </row>
    <row r="46" spans="1:32" ht="38.25" x14ac:dyDescent="0.25">
      <c r="A46" s="9"/>
      <c r="B46" s="36" t="s">
        <v>108</v>
      </c>
      <c r="C46" s="12" t="s">
        <v>43</v>
      </c>
      <c r="D46" s="12"/>
      <c r="E46" s="12" t="s">
        <v>44</v>
      </c>
      <c r="F46" s="15"/>
      <c r="G46" s="16" t="s">
        <v>53</v>
      </c>
      <c r="H46" s="17">
        <v>43462</v>
      </c>
      <c r="I46" s="19"/>
      <c r="J46" s="17">
        <v>43476</v>
      </c>
      <c r="K46" s="17">
        <v>43482</v>
      </c>
      <c r="L46" s="20">
        <v>43487</v>
      </c>
      <c r="M46" s="20"/>
      <c r="N46" s="20">
        <v>43490</v>
      </c>
      <c r="O46" s="20">
        <v>43497</v>
      </c>
      <c r="P46" s="20">
        <v>43508</v>
      </c>
      <c r="Q46" s="38" t="s">
        <v>359</v>
      </c>
      <c r="R46" s="15" t="s">
        <v>45</v>
      </c>
      <c r="S46" s="11">
        <f t="shared" si="0"/>
        <v>1153650.46</v>
      </c>
      <c r="T46" s="11"/>
      <c r="U46" s="51">
        <v>1153650.46</v>
      </c>
      <c r="V46" s="11">
        <f t="shared" si="1"/>
        <v>1144726.8600000001</v>
      </c>
      <c r="W46" s="11"/>
      <c r="X46" s="52">
        <v>1144726.8600000001</v>
      </c>
      <c r="Y46" s="31" t="s">
        <v>59</v>
      </c>
      <c r="Z46" s="27">
        <v>43455</v>
      </c>
      <c r="AA46" s="27"/>
      <c r="AB46" s="27">
        <v>43455</v>
      </c>
      <c r="AC46" s="25"/>
      <c r="AD46" s="25"/>
      <c r="AE46" s="25"/>
      <c r="AF46" s="9"/>
    </row>
    <row r="47" spans="1:32" ht="33" x14ac:dyDescent="0.25">
      <c r="A47" s="9"/>
      <c r="B47" s="36" t="s">
        <v>109</v>
      </c>
      <c r="C47" s="12" t="s">
        <v>43</v>
      </c>
      <c r="D47" s="12"/>
      <c r="E47" s="12" t="s">
        <v>44</v>
      </c>
      <c r="F47" s="15"/>
      <c r="G47" s="16" t="s">
        <v>53</v>
      </c>
      <c r="H47" s="17">
        <v>43462</v>
      </c>
      <c r="I47" s="19"/>
      <c r="J47" s="17">
        <v>43476</v>
      </c>
      <c r="K47" s="17">
        <v>43482</v>
      </c>
      <c r="L47" s="20">
        <v>43487</v>
      </c>
      <c r="M47" s="20"/>
      <c r="N47" s="20">
        <v>43490</v>
      </c>
      <c r="O47" s="20">
        <v>43497</v>
      </c>
      <c r="P47" s="20">
        <v>43508</v>
      </c>
      <c r="Q47" s="38" t="s">
        <v>360</v>
      </c>
      <c r="R47" s="15" t="s">
        <v>46</v>
      </c>
      <c r="S47" s="11">
        <f t="shared" si="0"/>
        <v>3101633.7</v>
      </c>
      <c r="T47" s="11"/>
      <c r="U47" s="51">
        <v>3101633.7</v>
      </c>
      <c r="V47" s="11">
        <f t="shared" si="1"/>
        <v>3089632.01</v>
      </c>
      <c r="W47" s="11"/>
      <c r="X47" s="52">
        <v>3089632.01</v>
      </c>
      <c r="Y47" s="31" t="s">
        <v>59</v>
      </c>
      <c r="Z47" s="27">
        <v>43455</v>
      </c>
      <c r="AA47" s="27"/>
      <c r="AB47" s="27">
        <v>43455</v>
      </c>
      <c r="AC47" s="25"/>
      <c r="AD47" s="25"/>
      <c r="AE47" s="25"/>
      <c r="AF47" s="9"/>
    </row>
    <row r="48" spans="1:32" ht="38.25" x14ac:dyDescent="0.25">
      <c r="A48" s="9"/>
      <c r="B48" s="36" t="s">
        <v>110</v>
      </c>
      <c r="C48" s="12" t="s">
        <v>43</v>
      </c>
      <c r="D48" s="12"/>
      <c r="E48" s="12" t="s">
        <v>44</v>
      </c>
      <c r="F48" s="15"/>
      <c r="G48" s="16" t="s">
        <v>53</v>
      </c>
      <c r="H48" s="17">
        <v>43462</v>
      </c>
      <c r="I48" s="19"/>
      <c r="J48" s="17">
        <v>43476</v>
      </c>
      <c r="K48" s="17">
        <v>43482</v>
      </c>
      <c r="L48" s="20">
        <v>43487</v>
      </c>
      <c r="M48" s="20"/>
      <c r="N48" s="20">
        <v>43490</v>
      </c>
      <c r="O48" s="20">
        <v>43497</v>
      </c>
      <c r="P48" s="20">
        <v>43508</v>
      </c>
      <c r="Q48" s="38" t="s">
        <v>361</v>
      </c>
      <c r="R48" s="15" t="s">
        <v>46</v>
      </c>
      <c r="S48" s="11">
        <f t="shared" si="0"/>
        <v>3048902.09</v>
      </c>
      <c r="T48" s="11"/>
      <c r="U48" s="51">
        <v>3048902.09</v>
      </c>
      <c r="V48" s="11">
        <f t="shared" si="1"/>
        <v>3036346.07</v>
      </c>
      <c r="W48" s="11"/>
      <c r="X48" s="52">
        <v>3036346.07</v>
      </c>
      <c r="Y48" s="31" t="s">
        <v>59</v>
      </c>
      <c r="Z48" s="27">
        <v>43455</v>
      </c>
      <c r="AA48" s="27"/>
      <c r="AB48" s="27">
        <v>43455</v>
      </c>
      <c r="AC48" s="25"/>
      <c r="AD48" s="25"/>
      <c r="AE48" s="25"/>
      <c r="AF48" s="9"/>
    </row>
    <row r="49" spans="1:32" ht="33" x14ac:dyDescent="0.25">
      <c r="A49" s="9"/>
      <c r="B49" s="36" t="s">
        <v>111</v>
      </c>
      <c r="C49" s="12" t="s">
        <v>43</v>
      </c>
      <c r="D49" s="12"/>
      <c r="E49" s="12" t="s">
        <v>44</v>
      </c>
      <c r="F49" s="15"/>
      <c r="G49" s="16" t="s">
        <v>53</v>
      </c>
      <c r="H49" s="17">
        <v>43462</v>
      </c>
      <c r="I49" s="19"/>
      <c r="J49" s="17">
        <v>43476</v>
      </c>
      <c r="K49" s="17">
        <v>43482</v>
      </c>
      <c r="L49" s="20">
        <v>43487</v>
      </c>
      <c r="M49" s="20"/>
      <c r="N49" s="20">
        <v>43490</v>
      </c>
      <c r="O49" s="20">
        <v>43497</v>
      </c>
      <c r="P49" s="20">
        <v>43508</v>
      </c>
      <c r="Q49" s="38" t="s">
        <v>362</v>
      </c>
      <c r="R49" s="15" t="s">
        <v>46</v>
      </c>
      <c r="S49" s="11">
        <f t="shared" si="0"/>
        <v>3633450.59</v>
      </c>
      <c r="T49" s="11"/>
      <c r="U49" s="51">
        <v>3633450.59</v>
      </c>
      <c r="V49" s="11">
        <f t="shared" si="1"/>
        <v>3621681.03</v>
      </c>
      <c r="W49" s="11"/>
      <c r="X49" s="52">
        <v>3621681.03</v>
      </c>
      <c r="Y49" s="31" t="s">
        <v>59</v>
      </c>
      <c r="Z49" s="27">
        <v>43455</v>
      </c>
      <c r="AA49" s="27"/>
      <c r="AB49" s="27">
        <v>43455</v>
      </c>
      <c r="AC49" s="25"/>
      <c r="AD49" s="25"/>
      <c r="AE49" s="25"/>
      <c r="AF49" s="9"/>
    </row>
    <row r="50" spans="1:32" ht="38.25" x14ac:dyDescent="0.25">
      <c r="A50" s="9"/>
      <c r="B50" s="36" t="s">
        <v>112</v>
      </c>
      <c r="C50" s="12" t="s">
        <v>43</v>
      </c>
      <c r="D50" s="12"/>
      <c r="E50" s="12" t="s">
        <v>44</v>
      </c>
      <c r="F50" s="15"/>
      <c r="G50" s="16" t="s">
        <v>53</v>
      </c>
      <c r="H50" s="17">
        <v>43462</v>
      </c>
      <c r="I50" s="19"/>
      <c r="J50" s="17">
        <v>43476</v>
      </c>
      <c r="K50" s="17">
        <v>43482</v>
      </c>
      <c r="L50" s="20">
        <v>43487</v>
      </c>
      <c r="M50" s="20"/>
      <c r="N50" s="20">
        <v>43490</v>
      </c>
      <c r="O50" s="20">
        <v>43497</v>
      </c>
      <c r="P50" s="20">
        <v>43508</v>
      </c>
      <c r="Q50" s="38" t="s">
        <v>344</v>
      </c>
      <c r="R50" s="15" t="s">
        <v>46</v>
      </c>
      <c r="S50" s="11">
        <f t="shared" si="0"/>
        <v>3003726.03</v>
      </c>
      <c r="T50" s="11"/>
      <c r="U50" s="51">
        <v>3003726.03</v>
      </c>
      <c r="V50" s="11">
        <f t="shared" si="1"/>
        <v>2991100.66</v>
      </c>
      <c r="W50" s="11"/>
      <c r="X50" s="52">
        <v>2991100.66</v>
      </c>
      <c r="Y50" s="31" t="s">
        <v>59</v>
      </c>
      <c r="Z50" s="27">
        <v>43455</v>
      </c>
      <c r="AA50" s="27"/>
      <c r="AB50" s="27">
        <v>43455</v>
      </c>
      <c r="AC50" s="25"/>
      <c r="AD50" s="25"/>
      <c r="AE50" s="25"/>
      <c r="AF50" s="9"/>
    </row>
    <row r="51" spans="1:32" ht="38.25" x14ac:dyDescent="0.25">
      <c r="A51" s="9"/>
      <c r="B51" s="36" t="s">
        <v>113</v>
      </c>
      <c r="C51" s="12" t="s">
        <v>43</v>
      </c>
      <c r="D51" s="12"/>
      <c r="E51" s="12" t="s">
        <v>44</v>
      </c>
      <c r="F51" s="15"/>
      <c r="G51" s="16" t="s">
        <v>53</v>
      </c>
      <c r="H51" s="17">
        <v>43462</v>
      </c>
      <c r="I51" s="19"/>
      <c r="J51" s="17">
        <v>43476</v>
      </c>
      <c r="K51" s="17">
        <v>43482</v>
      </c>
      <c r="L51" s="20">
        <v>43487</v>
      </c>
      <c r="M51" s="20"/>
      <c r="N51" s="20">
        <v>43490</v>
      </c>
      <c r="O51" s="20">
        <v>43497</v>
      </c>
      <c r="P51" s="20">
        <v>43508</v>
      </c>
      <c r="Q51" s="38" t="s">
        <v>363</v>
      </c>
      <c r="R51" s="15" t="s">
        <v>46</v>
      </c>
      <c r="S51" s="11">
        <f t="shared" si="0"/>
        <v>1496845.5</v>
      </c>
      <c r="T51" s="11"/>
      <c r="U51" s="51">
        <v>1496845.5</v>
      </c>
      <c r="V51" s="11">
        <f t="shared" si="1"/>
        <v>1488632.01</v>
      </c>
      <c r="W51" s="11"/>
      <c r="X51" s="52">
        <v>1488632.01</v>
      </c>
      <c r="Y51" s="31" t="s">
        <v>59</v>
      </c>
      <c r="Z51" s="27">
        <v>43455</v>
      </c>
      <c r="AA51" s="27"/>
      <c r="AB51" s="27">
        <v>43455</v>
      </c>
      <c r="AC51" s="25"/>
      <c r="AD51" s="25"/>
      <c r="AE51" s="25"/>
      <c r="AF51" s="9"/>
    </row>
    <row r="52" spans="1:32" ht="51" x14ac:dyDescent="0.25">
      <c r="A52" s="9"/>
      <c r="B52" s="36" t="s">
        <v>114</v>
      </c>
      <c r="C52" s="12" t="s">
        <v>43</v>
      </c>
      <c r="D52" s="12"/>
      <c r="E52" s="12" t="s">
        <v>44</v>
      </c>
      <c r="F52" s="15"/>
      <c r="G52" s="16" t="s">
        <v>53</v>
      </c>
      <c r="H52" s="17">
        <v>43462</v>
      </c>
      <c r="I52" s="19"/>
      <c r="J52" s="17">
        <v>43476</v>
      </c>
      <c r="K52" s="17">
        <v>43482</v>
      </c>
      <c r="L52" s="20">
        <v>43487</v>
      </c>
      <c r="M52" s="20"/>
      <c r="N52" s="20">
        <v>43490</v>
      </c>
      <c r="O52" s="20">
        <v>43497</v>
      </c>
      <c r="P52" s="20">
        <v>43508</v>
      </c>
      <c r="Q52" s="38" t="s">
        <v>364</v>
      </c>
      <c r="R52" s="15" t="s">
        <v>46</v>
      </c>
      <c r="S52" s="11">
        <f t="shared" si="0"/>
        <v>2029972.45</v>
      </c>
      <c r="T52" s="11"/>
      <c r="U52" s="51">
        <v>2029972.45</v>
      </c>
      <c r="V52" s="11">
        <f t="shared" si="1"/>
        <v>2018919.15</v>
      </c>
      <c r="W52" s="11"/>
      <c r="X52" s="52">
        <v>2018919.15</v>
      </c>
      <c r="Y52" s="31" t="s">
        <v>59</v>
      </c>
      <c r="Z52" s="27">
        <v>43455</v>
      </c>
      <c r="AA52" s="27"/>
      <c r="AB52" s="27">
        <v>43455</v>
      </c>
      <c r="AC52" s="25"/>
      <c r="AD52" s="25"/>
      <c r="AE52" s="25"/>
      <c r="AF52" s="9"/>
    </row>
    <row r="53" spans="1:32" ht="51" x14ac:dyDescent="0.25">
      <c r="A53" s="9"/>
      <c r="B53" s="36" t="s">
        <v>115</v>
      </c>
      <c r="C53" s="12" t="s">
        <v>43</v>
      </c>
      <c r="D53" s="12"/>
      <c r="E53" s="12" t="s">
        <v>44</v>
      </c>
      <c r="F53" s="15"/>
      <c r="G53" s="16" t="s">
        <v>53</v>
      </c>
      <c r="H53" s="17">
        <v>43462</v>
      </c>
      <c r="I53" s="19"/>
      <c r="J53" s="17">
        <v>43476</v>
      </c>
      <c r="K53" s="17">
        <v>43482</v>
      </c>
      <c r="L53" s="20">
        <v>43487</v>
      </c>
      <c r="M53" s="20"/>
      <c r="N53" s="20">
        <v>43490</v>
      </c>
      <c r="O53" s="20">
        <v>43497</v>
      </c>
      <c r="P53" s="20">
        <v>43508</v>
      </c>
      <c r="Q53" s="38" t="s">
        <v>365</v>
      </c>
      <c r="R53" s="15" t="s">
        <v>46</v>
      </c>
      <c r="S53" s="11">
        <f t="shared" si="0"/>
        <v>2158678.79</v>
      </c>
      <c r="T53" s="11"/>
      <c r="U53" s="51">
        <v>2158678.79</v>
      </c>
      <c r="V53" s="11">
        <f t="shared" si="1"/>
        <v>2147877.08</v>
      </c>
      <c r="W53" s="11"/>
      <c r="X53" s="52">
        <v>2147877.08</v>
      </c>
      <c r="Y53" s="31" t="s">
        <v>59</v>
      </c>
      <c r="Z53" s="27">
        <v>43455</v>
      </c>
      <c r="AA53" s="27"/>
      <c r="AB53" s="27">
        <v>43455</v>
      </c>
      <c r="AC53" s="25"/>
      <c r="AD53" s="25"/>
      <c r="AE53" s="25"/>
      <c r="AF53" s="9"/>
    </row>
    <row r="54" spans="1:32" ht="38.25" x14ac:dyDescent="0.25">
      <c r="A54" s="9"/>
      <c r="B54" s="36" t="s">
        <v>116</v>
      </c>
      <c r="C54" s="12" t="s">
        <v>43</v>
      </c>
      <c r="D54" s="12"/>
      <c r="E54" s="12" t="s">
        <v>44</v>
      </c>
      <c r="F54" s="15"/>
      <c r="G54" s="16" t="s">
        <v>53</v>
      </c>
      <c r="H54" s="17">
        <v>43462</v>
      </c>
      <c r="I54" s="19"/>
      <c r="J54" s="17">
        <v>43476</v>
      </c>
      <c r="K54" s="17">
        <v>43482</v>
      </c>
      <c r="L54" s="20">
        <v>43487</v>
      </c>
      <c r="M54" s="20"/>
      <c r="N54" s="20">
        <v>43490</v>
      </c>
      <c r="O54" s="20">
        <v>43497</v>
      </c>
      <c r="P54" s="20">
        <v>43508</v>
      </c>
      <c r="Q54" s="38" t="s">
        <v>358</v>
      </c>
      <c r="R54" s="15" t="s">
        <v>46</v>
      </c>
      <c r="S54" s="11">
        <f t="shared" si="0"/>
        <v>1493157.81</v>
      </c>
      <c r="T54" s="11"/>
      <c r="U54" s="51">
        <v>1493157.81</v>
      </c>
      <c r="V54" s="11">
        <f t="shared" si="1"/>
        <v>1484641.26</v>
      </c>
      <c r="W54" s="11"/>
      <c r="X54" s="52">
        <v>1484641.26</v>
      </c>
      <c r="Y54" s="31" t="s">
        <v>59</v>
      </c>
      <c r="Z54" s="27">
        <v>43455</v>
      </c>
      <c r="AA54" s="27"/>
      <c r="AB54" s="27">
        <v>43455</v>
      </c>
      <c r="AC54" s="25"/>
      <c r="AD54" s="25"/>
      <c r="AE54" s="25"/>
      <c r="AF54" s="9"/>
    </row>
    <row r="55" spans="1:32" ht="38.25" x14ac:dyDescent="0.25">
      <c r="A55" s="9"/>
      <c r="B55" s="36" t="s">
        <v>117</v>
      </c>
      <c r="C55" s="12" t="s">
        <v>43</v>
      </c>
      <c r="D55" s="12"/>
      <c r="E55" s="12" t="s">
        <v>44</v>
      </c>
      <c r="F55" s="15"/>
      <c r="G55" s="16" t="s">
        <v>53</v>
      </c>
      <c r="H55" s="17">
        <v>43462</v>
      </c>
      <c r="I55" s="19"/>
      <c r="J55" s="17">
        <v>43476</v>
      </c>
      <c r="K55" s="17">
        <v>43482</v>
      </c>
      <c r="L55" s="20">
        <v>43487</v>
      </c>
      <c r="M55" s="20"/>
      <c r="N55" s="20">
        <v>43490</v>
      </c>
      <c r="O55" s="20">
        <v>43497</v>
      </c>
      <c r="P55" s="20">
        <v>43508</v>
      </c>
      <c r="Q55" s="38" t="s">
        <v>366</v>
      </c>
      <c r="R55" s="15" t="s">
        <v>46</v>
      </c>
      <c r="S55" s="11">
        <f t="shared" si="0"/>
        <v>2711955.91</v>
      </c>
      <c r="T55" s="11"/>
      <c r="U55" s="51">
        <v>2711955.91</v>
      </c>
      <c r="V55" s="11">
        <f t="shared" si="1"/>
        <v>2700946.38</v>
      </c>
      <c r="W55" s="11"/>
      <c r="X55" s="52">
        <v>2700946.38</v>
      </c>
      <c r="Y55" s="31" t="s">
        <v>59</v>
      </c>
      <c r="Z55" s="27">
        <v>43455</v>
      </c>
      <c r="AA55" s="27"/>
      <c r="AB55" s="27">
        <v>43455</v>
      </c>
      <c r="AC55" s="25"/>
      <c r="AD55" s="25"/>
      <c r="AE55" s="25"/>
      <c r="AF55" s="9"/>
    </row>
    <row r="56" spans="1:32" ht="38.25" x14ac:dyDescent="0.25">
      <c r="A56" s="9"/>
      <c r="B56" s="36" t="s">
        <v>118</v>
      </c>
      <c r="C56" s="12" t="s">
        <v>43</v>
      </c>
      <c r="D56" s="12"/>
      <c r="E56" s="12" t="s">
        <v>44</v>
      </c>
      <c r="F56" s="15"/>
      <c r="G56" s="16" t="s">
        <v>53</v>
      </c>
      <c r="H56" s="17">
        <v>43462</v>
      </c>
      <c r="I56" s="19"/>
      <c r="J56" s="17">
        <v>43476</v>
      </c>
      <c r="K56" s="17">
        <v>43482</v>
      </c>
      <c r="L56" s="20">
        <v>43487</v>
      </c>
      <c r="M56" s="20"/>
      <c r="N56" s="20">
        <v>43490</v>
      </c>
      <c r="O56" s="20">
        <v>43497</v>
      </c>
      <c r="P56" s="20">
        <v>43508</v>
      </c>
      <c r="Q56" s="38" t="s">
        <v>341</v>
      </c>
      <c r="R56" s="15" t="s">
        <v>46</v>
      </c>
      <c r="S56" s="11">
        <f t="shared" si="0"/>
        <v>2395037.86</v>
      </c>
      <c r="T56" s="11"/>
      <c r="U56" s="51">
        <v>2395037.86</v>
      </c>
      <c r="V56" s="11">
        <f t="shared" si="1"/>
        <v>2385232.4700000002</v>
      </c>
      <c r="W56" s="11"/>
      <c r="X56" s="52">
        <v>2385232.4700000002</v>
      </c>
      <c r="Y56" s="31" t="s">
        <v>59</v>
      </c>
      <c r="Z56" s="27">
        <v>43455</v>
      </c>
      <c r="AA56" s="27"/>
      <c r="AB56" s="27">
        <v>43455</v>
      </c>
      <c r="AC56" s="25"/>
      <c r="AD56" s="25"/>
      <c r="AE56" s="25"/>
      <c r="AF56" s="9"/>
    </row>
    <row r="57" spans="1:32" ht="33" x14ac:dyDescent="0.25">
      <c r="A57" s="9"/>
      <c r="B57" s="36" t="s">
        <v>119</v>
      </c>
      <c r="C57" s="12" t="s">
        <v>43</v>
      </c>
      <c r="D57" s="12"/>
      <c r="E57" s="12" t="s">
        <v>44</v>
      </c>
      <c r="F57" s="15"/>
      <c r="G57" s="16" t="s">
        <v>53</v>
      </c>
      <c r="H57" s="17">
        <v>43462</v>
      </c>
      <c r="I57" s="19"/>
      <c r="J57" s="17">
        <v>43476</v>
      </c>
      <c r="K57" s="17">
        <v>43482</v>
      </c>
      <c r="L57" s="20">
        <v>43487</v>
      </c>
      <c r="M57" s="20"/>
      <c r="N57" s="20">
        <v>43490</v>
      </c>
      <c r="O57" s="20">
        <v>43497</v>
      </c>
      <c r="P57" s="20">
        <v>43508</v>
      </c>
      <c r="Q57" s="38" t="s">
        <v>367</v>
      </c>
      <c r="R57" s="15" t="s">
        <v>45</v>
      </c>
      <c r="S57" s="11">
        <f t="shared" si="0"/>
        <v>1011648.84</v>
      </c>
      <c r="T57" s="11"/>
      <c r="U57" s="51">
        <v>1011648.84</v>
      </c>
      <c r="V57" s="11">
        <f t="shared" si="1"/>
        <v>1003032.76</v>
      </c>
      <c r="W57" s="11"/>
      <c r="X57" s="52">
        <v>1003032.76</v>
      </c>
      <c r="Y57" s="31" t="s">
        <v>59</v>
      </c>
      <c r="Z57" s="27">
        <v>43455</v>
      </c>
      <c r="AA57" s="27"/>
      <c r="AB57" s="27">
        <v>43455</v>
      </c>
      <c r="AC57" s="25"/>
      <c r="AD57" s="25"/>
      <c r="AE57" s="25"/>
      <c r="AF57" s="9"/>
    </row>
    <row r="58" spans="1:32" ht="38.25" x14ac:dyDescent="0.25">
      <c r="A58" s="9"/>
      <c r="B58" s="36" t="s">
        <v>120</v>
      </c>
      <c r="C58" s="12" t="s">
        <v>43</v>
      </c>
      <c r="D58" s="12"/>
      <c r="E58" s="12" t="s">
        <v>44</v>
      </c>
      <c r="F58" s="15"/>
      <c r="G58" s="16" t="s">
        <v>53</v>
      </c>
      <c r="H58" s="17">
        <v>43462</v>
      </c>
      <c r="I58" s="19"/>
      <c r="J58" s="17">
        <v>43476</v>
      </c>
      <c r="K58" s="17">
        <v>43482</v>
      </c>
      <c r="L58" s="20">
        <v>43487</v>
      </c>
      <c r="M58" s="20"/>
      <c r="N58" s="20">
        <v>43490</v>
      </c>
      <c r="O58" s="20">
        <v>43497</v>
      </c>
      <c r="P58" s="20">
        <v>43508</v>
      </c>
      <c r="Q58" s="38" t="s">
        <v>368</v>
      </c>
      <c r="R58" s="15" t="s">
        <v>45</v>
      </c>
      <c r="S58" s="11">
        <f t="shared" si="0"/>
        <v>2262074.8199999998</v>
      </c>
      <c r="T58" s="11"/>
      <c r="U58" s="51">
        <v>2262074.8199999998</v>
      </c>
      <c r="V58" s="11">
        <f t="shared" si="1"/>
        <v>2251032.48</v>
      </c>
      <c r="W58" s="11"/>
      <c r="X58" s="52">
        <v>2251032.48</v>
      </c>
      <c r="Y58" s="31" t="s">
        <v>59</v>
      </c>
      <c r="Z58" s="27">
        <v>43455</v>
      </c>
      <c r="AA58" s="27"/>
      <c r="AB58" s="27">
        <v>43455</v>
      </c>
      <c r="AC58" s="25"/>
      <c r="AD58" s="25"/>
      <c r="AE58" s="25"/>
      <c r="AF58" s="9"/>
    </row>
    <row r="59" spans="1:32" ht="33" x14ac:dyDescent="0.25">
      <c r="A59" s="9"/>
      <c r="B59" s="36" t="s">
        <v>121</v>
      </c>
      <c r="C59" s="12" t="s">
        <v>43</v>
      </c>
      <c r="D59" s="12"/>
      <c r="E59" s="12" t="s">
        <v>44</v>
      </c>
      <c r="F59" s="15"/>
      <c r="G59" s="16" t="s">
        <v>53</v>
      </c>
      <c r="H59" s="17">
        <v>43462</v>
      </c>
      <c r="I59" s="19"/>
      <c r="J59" s="17">
        <v>43476</v>
      </c>
      <c r="K59" s="17">
        <v>43482</v>
      </c>
      <c r="L59" s="20">
        <v>43487</v>
      </c>
      <c r="M59" s="20"/>
      <c r="N59" s="20">
        <v>43490</v>
      </c>
      <c r="O59" s="20">
        <v>43497</v>
      </c>
      <c r="P59" s="20">
        <v>43508</v>
      </c>
      <c r="Q59" s="38" t="s">
        <v>369</v>
      </c>
      <c r="R59" s="15" t="s">
        <v>46</v>
      </c>
      <c r="S59" s="11">
        <f t="shared" si="0"/>
        <v>1968806.99</v>
      </c>
      <c r="T59" s="11"/>
      <c r="U59" s="51">
        <v>1968806.99</v>
      </c>
      <c r="V59" s="11">
        <f t="shared" si="1"/>
        <v>1958936.59</v>
      </c>
      <c r="W59" s="11"/>
      <c r="X59" s="52">
        <v>1958936.59</v>
      </c>
      <c r="Y59" s="31" t="s">
        <v>59</v>
      </c>
      <c r="Z59" s="27">
        <v>43455</v>
      </c>
      <c r="AA59" s="27"/>
      <c r="AB59" s="27">
        <v>43455</v>
      </c>
      <c r="AC59" s="25"/>
      <c r="AD59" s="25"/>
      <c r="AE59" s="25"/>
      <c r="AF59" s="9"/>
    </row>
    <row r="60" spans="1:32" ht="38.25" x14ac:dyDescent="0.25">
      <c r="A60" s="9"/>
      <c r="B60" s="36" t="s">
        <v>122</v>
      </c>
      <c r="C60" s="12" t="s">
        <v>43</v>
      </c>
      <c r="D60" s="12"/>
      <c r="E60" s="12" t="s">
        <v>44</v>
      </c>
      <c r="F60" s="15"/>
      <c r="G60" s="16" t="s">
        <v>53</v>
      </c>
      <c r="H60" s="17">
        <v>43462</v>
      </c>
      <c r="I60" s="19"/>
      <c r="J60" s="17">
        <v>43476</v>
      </c>
      <c r="K60" s="17">
        <v>43482</v>
      </c>
      <c r="L60" s="20">
        <v>43487</v>
      </c>
      <c r="M60" s="20"/>
      <c r="N60" s="20">
        <v>43490</v>
      </c>
      <c r="O60" s="20">
        <v>43497</v>
      </c>
      <c r="P60" s="20">
        <v>43508</v>
      </c>
      <c r="Q60" s="38" t="s">
        <v>370</v>
      </c>
      <c r="R60" s="15" t="s">
        <v>46</v>
      </c>
      <c r="S60" s="11">
        <f t="shared" si="0"/>
        <v>1095352.08</v>
      </c>
      <c r="T60" s="11"/>
      <c r="U60" s="51">
        <v>1095352.08</v>
      </c>
      <c r="V60" s="11">
        <f t="shared" si="1"/>
        <v>1086394.96</v>
      </c>
      <c r="W60" s="11"/>
      <c r="X60" s="52">
        <v>1086394.96</v>
      </c>
      <c r="Y60" s="31" t="s">
        <v>59</v>
      </c>
      <c r="Z60" s="27">
        <v>43455</v>
      </c>
      <c r="AA60" s="27"/>
      <c r="AB60" s="27">
        <v>43455</v>
      </c>
      <c r="AC60" s="25"/>
      <c r="AD60" s="25"/>
      <c r="AE60" s="25"/>
      <c r="AF60" s="9"/>
    </row>
    <row r="61" spans="1:32" ht="38.25" x14ac:dyDescent="0.25">
      <c r="A61" s="9"/>
      <c r="B61" s="36" t="s">
        <v>123</v>
      </c>
      <c r="C61" s="12" t="s">
        <v>43</v>
      </c>
      <c r="D61" s="12"/>
      <c r="E61" s="12" t="s">
        <v>44</v>
      </c>
      <c r="F61" s="15"/>
      <c r="G61" s="16" t="s">
        <v>53</v>
      </c>
      <c r="H61" s="17">
        <v>43462</v>
      </c>
      <c r="I61" s="19"/>
      <c r="J61" s="17">
        <v>43476</v>
      </c>
      <c r="K61" s="17">
        <v>43482</v>
      </c>
      <c r="L61" s="20">
        <v>43487</v>
      </c>
      <c r="M61" s="20"/>
      <c r="N61" s="20">
        <v>43490</v>
      </c>
      <c r="O61" s="20">
        <v>43497</v>
      </c>
      <c r="P61" s="20">
        <v>43508</v>
      </c>
      <c r="Q61" s="38" t="s">
        <v>370</v>
      </c>
      <c r="R61" s="15" t="s">
        <v>46</v>
      </c>
      <c r="S61" s="11">
        <f t="shared" si="0"/>
        <v>1828728.7</v>
      </c>
      <c r="T61" s="11"/>
      <c r="U61" s="51">
        <v>1828728.7</v>
      </c>
      <c r="V61" s="11">
        <f t="shared" si="1"/>
        <v>1818790.23</v>
      </c>
      <c r="W61" s="11"/>
      <c r="X61" s="52">
        <v>1818790.23</v>
      </c>
      <c r="Y61" s="31" t="s">
        <v>59</v>
      </c>
      <c r="Z61" s="27">
        <v>43455</v>
      </c>
      <c r="AA61" s="27"/>
      <c r="AB61" s="27">
        <v>43455</v>
      </c>
      <c r="AC61" s="25"/>
      <c r="AD61" s="25"/>
      <c r="AE61" s="25"/>
      <c r="AF61" s="9"/>
    </row>
    <row r="62" spans="1:32" ht="38.25" x14ac:dyDescent="0.25">
      <c r="A62" s="9"/>
      <c r="B62" s="36" t="s">
        <v>124</v>
      </c>
      <c r="C62" s="12" t="s">
        <v>43</v>
      </c>
      <c r="D62" s="12"/>
      <c r="E62" s="12" t="s">
        <v>44</v>
      </c>
      <c r="F62" s="15"/>
      <c r="G62" s="16" t="s">
        <v>53</v>
      </c>
      <c r="H62" s="17">
        <v>43462</v>
      </c>
      <c r="I62" s="19"/>
      <c r="J62" s="17">
        <v>43476</v>
      </c>
      <c r="K62" s="17">
        <v>43482</v>
      </c>
      <c r="L62" s="20">
        <v>43487</v>
      </c>
      <c r="M62" s="20"/>
      <c r="N62" s="20">
        <v>43490</v>
      </c>
      <c r="O62" s="20">
        <v>43497</v>
      </c>
      <c r="P62" s="20">
        <v>43508</v>
      </c>
      <c r="Q62" s="38" t="s">
        <v>357</v>
      </c>
      <c r="R62" s="15" t="s">
        <v>45</v>
      </c>
      <c r="S62" s="11">
        <f t="shared" si="0"/>
        <v>1091636.06</v>
      </c>
      <c r="T62" s="11"/>
      <c r="U62" s="51">
        <v>1091636.06</v>
      </c>
      <c r="V62" s="11">
        <f t="shared" si="1"/>
        <v>1083646.21</v>
      </c>
      <c r="W62" s="11"/>
      <c r="X62" s="52">
        <v>1083646.21</v>
      </c>
      <c r="Y62" s="31" t="s">
        <v>59</v>
      </c>
      <c r="Z62" s="27">
        <v>43455</v>
      </c>
      <c r="AA62" s="27"/>
      <c r="AB62" s="27">
        <v>43455</v>
      </c>
      <c r="AC62" s="25"/>
      <c r="AD62" s="25"/>
      <c r="AE62" s="25"/>
      <c r="AF62" s="9"/>
    </row>
    <row r="63" spans="1:32" ht="38.25" x14ac:dyDescent="0.25">
      <c r="A63" s="9"/>
      <c r="B63" s="36" t="s">
        <v>125</v>
      </c>
      <c r="C63" s="12" t="s">
        <v>43</v>
      </c>
      <c r="D63" s="12"/>
      <c r="E63" s="12" t="s">
        <v>44</v>
      </c>
      <c r="F63" s="15"/>
      <c r="G63" s="16" t="s">
        <v>53</v>
      </c>
      <c r="H63" s="17">
        <v>43462</v>
      </c>
      <c r="I63" s="19"/>
      <c r="J63" s="17">
        <v>43476</v>
      </c>
      <c r="K63" s="17">
        <v>43482</v>
      </c>
      <c r="L63" s="20">
        <v>43487</v>
      </c>
      <c r="M63" s="20"/>
      <c r="N63" s="20">
        <v>43490</v>
      </c>
      <c r="O63" s="20">
        <v>43497</v>
      </c>
      <c r="P63" s="20">
        <v>43508</v>
      </c>
      <c r="Q63" s="38" t="s">
        <v>371</v>
      </c>
      <c r="R63" s="15" t="s">
        <v>45</v>
      </c>
      <c r="S63" s="11">
        <f t="shared" si="0"/>
        <v>2318611.29</v>
      </c>
      <c r="T63" s="11"/>
      <c r="U63" s="51">
        <v>2318611.29</v>
      </c>
      <c r="V63" s="11">
        <f t="shared" si="1"/>
        <v>2307556.2400000002</v>
      </c>
      <c r="W63" s="11"/>
      <c r="X63" s="52">
        <v>2307556.2400000002</v>
      </c>
      <c r="Y63" s="31" t="s">
        <v>59</v>
      </c>
      <c r="Z63" s="27">
        <v>43455</v>
      </c>
      <c r="AA63" s="27"/>
      <c r="AB63" s="27">
        <v>43455</v>
      </c>
      <c r="AC63" s="25"/>
      <c r="AD63" s="25"/>
      <c r="AE63" s="25"/>
      <c r="AF63" s="9"/>
    </row>
    <row r="64" spans="1:32" ht="38.25" x14ac:dyDescent="0.25">
      <c r="A64" s="9"/>
      <c r="B64" s="36" t="s">
        <v>126</v>
      </c>
      <c r="C64" s="12" t="s">
        <v>43</v>
      </c>
      <c r="D64" s="12"/>
      <c r="E64" s="12" t="s">
        <v>44</v>
      </c>
      <c r="F64" s="15"/>
      <c r="G64" s="16" t="s">
        <v>52</v>
      </c>
      <c r="H64" s="17">
        <v>43482</v>
      </c>
      <c r="I64" s="19"/>
      <c r="J64" s="17">
        <v>43494</v>
      </c>
      <c r="K64" s="17">
        <v>43502</v>
      </c>
      <c r="L64" s="20">
        <v>43508</v>
      </c>
      <c r="M64" s="20"/>
      <c r="N64" s="20">
        <v>43511</v>
      </c>
      <c r="O64" s="20">
        <v>43518</v>
      </c>
      <c r="P64" s="20">
        <v>43525</v>
      </c>
      <c r="Q64" s="38" t="s">
        <v>369</v>
      </c>
      <c r="R64" s="15" t="s">
        <v>46</v>
      </c>
      <c r="S64" s="11">
        <f t="shared" si="0"/>
        <v>1236348.52</v>
      </c>
      <c r="T64" s="11"/>
      <c r="U64" s="51">
        <v>1236348.52</v>
      </c>
      <c r="V64" s="11">
        <f t="shared" si="1"/>
        <v>1229051.43</v>
      </c>
      <c r="W64" s="11"/>
      <c r="X64" s="52">
        <v>1229051.43</v>
      </c>
      <c r="Y64" s="31" t="s">
        <v>59</v>
      </c>
      <c r="Z64" s="27">
        <v>43475</v>
      </c>
      <c r="AA64" s="27"/>
      <c r="AB64" s="27">
        <v>43475</v>
      </c>
      <c r="AC64" s="25"/>
      <c r="AD64" s="25"/>
      <c r="AE64" s="25"/>
      <c r="AF64" s="9"/>
    </row>
    <row r="65" spans="1:32" ht="33" x14ac:dyDescent="0.25">
      <c r="A65" s="9"/>
      <c r="B65" s="36" t="s">
        <v>127</v>
      </c>
      <c r="C65" s="12" t="s">
        <v>43</v>
      </c>
      <c r="D65" s="12"/>
      <c r="E65" s="12" t="s">
        <v>44</v>
      </c>
      <c r="F65" s="15"/>
      <c r="G65" s="16" t="s">
        <v>52</v>
      </c>
      <c r="H65" s="17">
        <v>43482</v>
      </c>
      <c r="I65" s="19"/>
      <c r="J65" s="17">
        <v>43494</v>
      </c>
      <c r="K65" s="17">
        <v>43502</v>
      </c>
      <c r="L65" s="20">
        <v>43508</v>
      </c>
      <c r="M65" s="20"/>
      <c r="N65" s="20">
        <v>43511</v>
      </c>
      <c r="O65" s="20">
        <v>43518</v>
      </c>
      <c r="P65" s="20">
        <v>43525</v>
      </c>
      <c r="Q65" s="38" t="s">
        <v>337</v>
      </c>
      <c r="R65" s="15" t="s">
        <v>46</v>
      </c>
      <c r="S65" s="11">
        <f t="shared" si="0"/>
        <v>2490470.58</v>
      </c>
      <c r="T65" s="11"/>
      <c r="U65" s="51">
        <v>2490470.58</v>
      </c>
      <c r="V65" s="11">
        <f t="shared" si="1"/>
        <v>2480945.79</v>
      </c>
      <c r="W65" s="11"/>
      <c r="X65" s="52">
        <v>2480945.79</v>
      </c>
      <c r="Y65" s="31" t="s">
        <v>59</v>
      </c>
      <c r="Z65" s="27">
        <v>43475</v>
      </c>
      <c r="AA65" s="27"/>
      <c r="AB65" s="27">
        <v>43475</v>
      </c>
      <c r="AC65" s="25"/>
      <c r="AD65" s="25"/>
      <c r="AE65" s="25"/>
      <c r="AF65" s="9"/>
    </row>
    <row r="66" spans="1:32" ht="33" x14ac:dyDescent="0.25">
      <c r="A66" s="9"/>
      <c r="B66" s="36" t="s">
        <v>128</v>
      </c>
      <c r="C66" s="12" t="s">
        <v>43</v>
      </c>
      <c r="D66" s="12"/>
      <c r="E66" s="12" t="s">
        <v>44</v>
      </c>
      <c r="F66" s="15"/>
      <c r="G66" s="16" t="s">
        <v>52</v>
      </c>
      <c r="H66" s="17">
        <v>43482</v>
      </c>
      <c r="I66" s="19"/>
      <c r="J66" s="17">
        <v>43494</v>
      </c>
      <c r="K66" s="17">
        <v>43502</v>
      </c>
      <c r="L66" s="20">
        <v>43508</v>
      </c>
      <c r="M66" s="20"/>
      <c r="N66" s="20">
        <v>43511</v>
      </c>
      <c r="O66" s="20">
        <v>43518</v>
      </c>
      <c r="P66" s="20">
        <v>43525</v>
      </c>
      <c r="Q66" s="38" t="s">
        <v>341</v>
      </c>
      <c r="R66" s="15" t="s">
        <v>46</v>
      </c>
      <c r="S66" s="11">
        <f t="shared" si="0"/>
        <v>3334340.78</v>
      </c>
      <c r="T66" s="11"/>
      <c r="U66" s="51">
        <v>3334340.78</v>
      </c>
      <c r="V66" s="11">
        <f t="shared" si="1"/>
        <v>3321946.39</v>
      </c>
      <c r="W66" s="11"/>
      <c r="X66" s="52">
        <v>3321946.39</v>
      </c>
      <c r="Y66" s="31" t="s">
        <v>59</v>
      </c>
      <c r="Z66" s="27">
        <v>43475</v>
      </c>
      <c r="AA66" s="27"/>
      <c r="AB66" s="27">
        <v>43475</v>
      </c>
      <c r="AC66" s="25"/>
      <c r="AD66" s="25"/>
      <c r="AE66" s="25"/>
      <c r="AF66" s="9"/>
    </row>
    <row r="67" spans="1:32" ht="33" x14ac:dyDescent="0.25">
      <c r="A67" s="9"/>
      <c r="B67" s="36" t="s">
        <v>129</v>
      </c>
      <c r="C67" s="12" t="s">
        <v>43</v>
      </c>
      <c r="D67" s="12"/>
      <c r="E67" s="12" t="s">
        <v>44</v>
      </c>
      <c r="F67" s="28">
        <v>43472</v>
      </c>
      <c r="G67" s="16" t="s">
        <v>52</v>
      </c>
      <c r="H67" s="17">
        <v>43482</v>
      </c>
      <c r="I67" s="19"/>
      <c r="J67" s="17">
        <v>43494</v>
      </c>
      <c r="K67" s="17">
        <v>43502</v>
      </c>
      <c r="L67" s="20">
        <v>43508</v>
      </c>
      <c r="M67" s="20"/>
      <c r="N67" s="20">
        <v>43511</v>
      </c>
      <c r="O67" s="20">
        <v>43518</v>
      </c>
      <c r="P67" s="20">
        <v>43525</v>
      </c>
      <c r="Q67" s="38" t="s">
        <v>372</v>
      </c>
      <c r="R67" s="15" t="s">
        <v>46</v>
      </c>
      <c r="S67" s="11">
        <f t="shared" si="0"/>
        <v>19075069.350000001</v>
      </c>
      <c r="T67" s="11"/>
      <c r="U67" s="51">
        <v>19075069.350000001</v>
      </c>
      <c r="V67" s="11">
        <f t="shared" si="1"/>
        <v>19039850.93</v>
      </c>
      <c r="W67" s="11"/>
      <c r="X67" s="52">
        <v>19039850.93</v>
      </c>
      <c r="Y67" s="31" t="s">
        <v>59</v>
      </c>
      <c r="Z67" s="27">
        <v>43475</v>
      </c>
      <c r="AA67" s="27"/>
      <c r="AB67" s="27">
        <v>43475</v>
      </c>
      <c r="AC67" s="25"/>
      <c r="AD67" s="25"/>
      <c r="AE67" s="25"/>
      <c r="AF67" s="9"/>
    </row>
    <row r="68" spans="1:32" ht="33" x14ac:dyDescent="0.25">
      <c r="A68" s="9"/>
      <c r="B68" s="36" t="s">
        <v>130</v>
      </c>
      <c r="C68" s="12" t="s">
        <v>43</v>
      </c>
      <c r="D68" s="12"/>
      <c r="E68" s="12" t="s">
        <v>44</v>
      </c>
      <c r="F68" s="15"/>
      <c r="G68" s="16" t="s">
        <v>52</v>
      </c>
      <c r="H68" s="17">
        <v>43482</v>
      </c>
      <c r="I68" s="19"/>
      <c r="J68" s="17">
        <v>43494</v>
      </c>
      <c r="K68" s="17">
        <v>43502</v>
      </c>
      <c r="L68" s="20">
        <v>43508</v>
      </c>
      <c r="M68" s="20"/>
      <c r="N68" s="20">
        <v>43511</v>
      </c>
      <c r="O68" s="20">
        <v>43518</v>
      </c>
      <c r="P68" s="20">
        <v>43525</v>
      </c>
      <c r="Q68" s="38" t="s">
        <v>352</v>
      </c>
      <c r="R68" s="15" t="s">
        <v>46</v>
      </c>
      <c r="S68" s="11">
        <f t="shared" si="0"/>
        <v>907970.26</v>
      </c>
      <c r="T68" s="11"/>
      <c r="U68" s="51">
        <v>907970.26</v>
      </c>
      <c r="V68" s="11">
        <f t="shared" si="1"/>
        <v>899765.44</v>
      </c>
      <c r="W68" s="11"/>
      <c r="X68" s="52">
        <v>899765.44</v>
      </c>
      <c r="Y68" s="31" t="s">
        <v>59</v>
      </c>
      <c r="Z68" s="27">
        <v>43475</v>
      </c>
      <c r="AA68" s="27"/>
      <c r="AB68" s="27">
        <v>43475</v>
      </c>
      <c r="AC68" s="25"/>
      <c r="AD68" s="25"/>
      <c r="AE68" s="25"/>
      <c r="AF68" s="9"/>
    </row>
    <row r="69" spans="1:32" ht="33" x14ac:dyDescent="0.25">
      <c r="A69" s="9"/>
      <c r="B69" s="36" t="s">
        <v>131</v>
      </c>
      <c r="C69" s="12" t="s">
        <v>43</v>
      </c>
      <c r="D69" s="12"/>
      <c r="E69" s="12" t="s">
        <v>44</v>
      </c>
      <c r="F69" s="15"/>
      <c r="G69" s="16" t="s">
        <v>52</v>
      </c>
      <c r="H69" s="17">
        <v>43482</v>
      </c>
      <c r="I69" s="19"/>
      <c r="J69" s="17">
        <v>43494</v>
      </c>
      <c r="K69" s="17">
        <v>43502</v>
      </c>
      <c r="L69" s="20">
        <v>43508</v>
      </c>
      <c r="M69" s="20"/>
      <c r="N69" s="20">
        <v>43511</v>
      </c>
      <c r="O69" s="20">
        <v>43518</v>
      </c>
      <c r="P69" s="20">
        <v>43525</v>
      </c>
      <c r="Q69" s="38" t="s">
        <v>373</v>
      </c>
      <c r="R69" s="15" t="s">
        <v>46</v>
      </c>
      <c r="S69" s="11">
        <f t="shared" si="0"/>
        <v>1027650.92</v>
      </c>
      <c r="T69" s="11"/>
      <c r="U69" s="51">
        <v>1027650.92</v>
      </c>
      <c r="V69" s="11">
        <f t="shared" si="1"/>
        <v>1018900.73</v>
      </c>
      <c r="W69" s="11"/>
      <c r="X69" s="52">
        <v>1018900.73</v>
      </c>
      <c r="Y69" s="31" t="s">
        <v>59</v>
      </c>
      <c r="Z69" s="27">
        <v>43475</v>
      </c>
      <c r="AA69" s="27"/>
      <c r="AB69" s="27">
        <v>43475</v>
      </c>
      <c r="AC69" s="25"/>
      <c r="AD69" s="25"/>
      <c r="AE69" s="25"/>
      <c r="AF69" s="9"/>
    </row>
    <row r="70" spans="1:32" ht="38.25" x14ac:dyDescent="0.25">
      <c r="A70" s="9"/>
      <c r="B70" s="36" t="s">
        <v>132</v>
      </c>
      <c r="C70" s="12" t="s">
        <v>43</v>
      </c>
      <c r="D70" s="12"/>
      <c r="E70" s="12" t="s">
        <v>44</v>
      </c>
      <c r="F70" s="15"/>
      <c r="G70" s="16" t="s">
        <v>52</v>
      </c>
      <c r="H70" s="17">
        <v>43482</v>
      </c>
      <c r="I70" s="19"/>
      <c r="J70" s="17">
        <v>43494</v>
      </c>
      <c r="K70" s="17">
        <v>43502</v>
      </c>
      <c r="L70" s="20">
        <v>43508</v>
      </c>
      <c r="M70" s="20"/>
      <c r="N70" s="20">
        <v>43511</v>
      </c>
      <c r="O70" s="20">
        <v>43518</v>
      </c>
      <c r="P70" s="20">
        <v>43525</v>
      </c>
      <c r="Q70" s="38" t="s">
        <v>359</v>
      </c>
      <c r="R70" s="15" t="s">
        <v>45</v>
      </c>
      <c r="S70" s="11">
        <f t="shared" si="0"/>
        <v>828795.74</v>
      </c>
      <c r="T70" s="11"/>
      <c r="U70" s="51">
        <v>828795.74</v>
      </c>
      <c r="V70" s="11">
        <f t="shared" si="1"/>
        <v>820727.64</v>
      </c>
      <c r="W70" s="11"/>
      <c r="X70" s="52">
        <v>820727.64</v>
      </c>
      <c r="Y70" s="31" t="s">
        <v>59</v>
      </c>
      <c r="Z70" s="27">
        <v>43475</v>
      </c>
      <c r="AA70" s="27"/>
      <c r="AB70" s="27">
        <v>43475</v>
      </c>
      <c r="AC70" s="25"/>
      <c r="AD70" s="25"/>
      <c r="AE70" s="25"/>
      <c r="AF70" s="9"/>
    </row>
    <row r="71" spans="1:32" ht="33" x14ac:dyDescent="0.25">
      <c r="A71" s="9"/>
      <c r="B71" s="36" t="s">
        <v>133</v>
      </c>
      <c r="C71" s="12" t="s">
        <v>43</v>
      </c>
      <c r="D71" s="12"/>
      <c r="E71" s="12" t="s">
        <v>44</v>
      </c>
      <c r="F71" s="15"/>
      <c r="G71" s="16" t="s">
        <v>52</v>
      </c>
      <c r="H71" s="17">
        <v>43482</v>
      </c>
      <c r="I71" s="19"/>
      <c r="J71" s="17">
        <v>43494</v>
      </c>
      <c r="K71" s="17">
        <v>43502</v>
      </c>
      <c r="L71" s="20">
        <v>43508</v>
      </c>
      <c r="M71" s="20"/>
      <c r="N71" s="20">
        <v>43511</v>
      </c>
      <c r="O71" s="20">
        <v>43518</v>
      </c>
      <c r="P71" s="20">
        <v>43525</v>
      </c>
      <c r="Q71" s="38" t="s">
        <v>341</v>
      </c>
      <c r="R71" s="15" t="s">
        <v>46</v>
      </c>
      <c r="S71" s="11">
        <f t="shared" ref="S71:S134" si="2">T71+U71</f>
        <v>2329295.4900000002</v>
      </c>
      <c r="T71" s="11"/>
      <c r="U71" s="51">
        <v>2329295.4900000002</v>
      </c>
      <c r="V71" s="11">
        <f t="shared" ref="V71:V134" si="3">W71+X71</f>
        <v>2317895.02</v>
      </c>
      <c r="W71" s="11"/>
      <c r="X71" s="52">
        <v>2317895.02</v>
      </c>
      <c r="Y71" s="31" t="s">
        <v>59</v>
      </c>
      <c r="Z71" s="27">
        <v>43475</v>
      </c>
      <c r="AA71" s="27"/>
      <c r="AB71" s="27">
        <v>43475</v>
      </c>
      <c r="AC71" s="25"/>
      <c r="AD71" s="25"/>
      <c r="AE71" s="25"/>
      <c r="AF71" s="9"/>
    </row>
    <row r="72" spans="1:32" ht="38.25" x14ac:dyDescent="0.25">
      <c r="A72" s="9"/>
      <c r="B72" s="36" t="s">
        <v>134</v>
      </c>
      <c r="C72" s="12" t="s">
        <v>43</v>
      </c>
      <c r="D72" s="12"/>
      <c r="E72" s="12" t="s">
        <v>44</v>
      </c>
      <c r="F72" s="15"/>
      <c r="G72" s="16" t="s">
        <v>52</v>
      </c>
      <c r="H72" s="17">
        <v>43482</v>
      </c>
      <c r="I72" s="19"/>
      <c r="J72" s="17">
        <v>43494</v>
      </c>
      <c r="K72" s="17">
        <v>43502</v>
      </c>
      <c r="L72" s="20">
        <v>43508</v>
      </c>
      <c r="M72" s="20"/>
      <c r="N72" s="20">
        <v>43511</v>
      </c>
      <c r="O72" s="20">
        <v>43518</v>
      </c>
      <c r="P72" s="20">
        <v>43525</v>
      </c>
      <c r="Q72" s="38" t="s">
        <v>373</v>
      </c>
      <c r="R72" s="15" t="s">
        <v>46</v>
      </c>
      <c r="S72" s="11">
        <f t="shared" si="2"/>
        <v>966484.84</v>
      </c>
      <c r="T72" s="11"/>
      <c r="U72" s="51">
        <v>966484.84</v>
      </c>
      <c r="V72" s="11">
        <f t="shared" si="3"/>
        <v>956307.01</v>
      </c>
      <c r="W72" s="11"/>
      <c r="X72" s="52">
        <v>956307.01</v>
      </c>
      <c r="Y72" s="31" t="s">
        <v>59</v>
      </c>
      <c r="Z72" s="27">
        <v>43475</v>
      </c>
      <c r="AA72" s="27"/>
      <c r="AB72" s="27">
        <v>43475</v>
      </c>
      <c r="AC72" s="25"/>
      <c r="AD72" s="25"/>
      <c r="AE72" s="25"/>
      <c r="AF72" s="9"/>
    </row>
    <row r="73" spans="1:32" ht="38.25" x14ac:dyDescent="0.25">
      <c r="A73" s="9"/>
      <c r="B73" s="36" t="s">
        <v>135</v>
      </c>
      <c r="C73" s="12" t="s">
        <v>43</v>
      </c>
      <c r="D73" s="12"/>
      <c r="E73" s="12" t="s">
        <v>44</v>
      </c>
      <c r="F73" s="15"/>
      <c r="G73" s="16" t="s">
        <v>52</v>
      </c>
      <c r="H73" s="17">
        <v>43482</v>
      </c>
      <c r="I73" s="19"/>
      <c r="J73" s="17">
        <v>43494</v>
      </c>
      <c r="K73" s="17">
        <v>43502</v>
      </c>
      <c r="L73" s="20">
        <v>43508</v>
      </c>
      <c r="M73" s="20"/>
      <c r="N73" s="20">
        <v>43511</v>
      </c>
      <c r="O73" s="20">
        <v>43518</v>
      </c>
      <c r="P73" s="20">
        <v>43525</v>
      </c>
      <c r="Q73" s="38" t="s">
        <v>354</v>
      </c>
      <c r="R73" s="15" t="s">
        <v>45</v>
      </c>
      <c r="S73" s="11">
        <f t="shared" si="2"/>
        <v>775562.84</v>
      </c>
      <c r="T73" s="11"/>
      <c r="U73" s="51">
        <v>775562.84</v>
      </c>
      <c r="V73" s="11">
        <f t="shared" si="3"/>
        <v>767988.11</v>
      </c>
      <c r="W73" s="11"/>
      <c r="X73" s="52">
        <v>767988.11</v>
      </c>
      <c r="Y73" s="31" t="s">
        <v>59</v>
      </c>
      <c r="Z73" s="27">
        <v>43475</v>
      </c>
      <c r="AA73" s="27"/>
      <c r="AB73" s="27">
        <v>43475</v>
      </c>
      <c r="AC73" s="25"/>
      <c r="AD73" s="25"/>
      <c r="AE73" s="25"/>
      <c r="AF73" s="9"/>
    </row>
    <row r="74" spans="1:32" ht="33" x14ac:dyDescent="0.25">
      <c r="A74" s="9"/>
      <c r="B74" s="36" t="s">
        <v>136</v>
      </c>
      <c r="C74" s="12" t="s">
        <v>43</v>
      </c>
      <c r="D74" s="12"/>
      <c r="E74" s="12" t="s">
        <v>44</v>
      </c>
      <c r="F74" s="15"/>
      <c r="G74" s="16" t="s">
        <v>52</v>
      </c>
      <c r="H74" s="17">
        <v>43482</v>
      </c>
      <c r="I74" s="19"/>
      <c r="J74" s="17">
        <v>43494</v>
      </c>
      <c r="K74" s="17">
        <v>43502</v>
      </c>
      <c r="L74" s="20">
        <v>43508</v>
      </c>
      <c r="M74" s="20"/>
      <c r="N74" s="20">
        <v>43511</v>
      </c>
      <c r="O74" s="20">
        <v>43518</v>
      </c>
      <c r="P74" s="20">
        <v>43525</v>
      </c>
      <c r="Q74" s="38" t="s">
        <v>370</v>
      </c>
      <c r="R74" s="15" t="s">
        <v>46</v>
      </c>
      <c r="S74" s="11">
        <f t="shared" si="2"/>
        <v>769226.88</v>
      </c>
      <c r="T74" s="11"/>
      <c r="U74" s="51">
        <v>769226.88</v>
      </c>
      <c r="V74" s="11">
        <f t="shared" si="3"/>
        <v>761209.33</v>
      </c>
      <c r="W74" s="11"/>
      <c r="X74" s="52">
        <v>761209.33</v>
      </c>
      <c r="Y74" s="31" t="s">
        <v>59</v>
      </c>
      <c r="Z74" s="27">
        <v>43475</v>
      </c>
      <c r="AA74" s="27"/>
      <c r="AB74" s="27">
        <v>43475</v>
      </c>
      <c r="AC74" s="25"/>
      <c r="AD74" s="25"/>
      <c r="AE74" s="25"/>
      <c r="AF74" s="9"/>
    </row>
    <row r="75" spans="1:32" ht="38.25" x14ac:dyDescent="0.25">
      <c r="A75" s="9"/>
      <c r="B75" s="36" t="s">
        <v>137</v>
      </c>
      <c r="C75" s="12" t="s">
        <v>43</v>
      </c>
      <c r="D75" s="12"/>
      <c r="E75" s="12" t="s">
        <v>44</v>
      </c>
      <c r="F75" s="28">
        <v>43472</v>
      </c>
      <c r="G75" s="16" t="s">
        <v>52</v>
      </c>
      <c r="H75" s="17">
        <v>43482</v>
      </c>
      <c r="I75" s="19"/>
      <c r="J75" s="17">
        <v>43494</v>
      </c>
      <c r="K75" s="17">
        <v>43502</v>
      </c>
      <c r="L75" s="20">
        <v>43508</v>
      </c>
      <c r="M75" s="20"/>
      <c r="N75" s="20">
        <v>43511</v>
      </c>
      <c r="O75" s="20">
        <v>43518</v>
      </c>
      <c r="P75" s="20">
        <v>43525</v>
      </c>
      <c r="Q75" s="38" t="s">
        <v>342</v>
      </c>
      <c r="R75" s="15" t="s">
        <v>45</v>
      </c>
      <c r="S75" s="11">
        <f t="shared" si="2"/>
        <v>12577394.1</v>
      </c>
      <c r="T75" s="11"/>
      <c r="U75" s="51">
        <v>12577394.1</v>
      </c>
      <c r="V75" s="11">
        <f t="shared" si="3"/>
        <v>0</v>
      </c>
      <c r="W75" s="11"/>
      <c r="X75" s="52"/>
      <c r="Y75" s="31" t="s">
        <v>59</v>
      </c>
      <c r="Z75" s="27">
        <v>43475</v>
      </c>
      <c r="AA75" s="27"/>
      <c r="AB75" s="27">
        <v>43475</v>
      </c>
      <c r="AC75" s="25"/>
      <c r="AD75" s="25"/>
      <c r="AE75" s="25"/>
      <c r="AF75" s="9"/>
    </row>
    <row r="76" spans="1:32" ht="38.25" x14ac:dyDescent="0.25">
      <c r="A76" s="9"/>
      <c r="B76" s="36" t="s">
        <v>138</v>
      </c>
      <c r="C76" s="12" t="s">
        <v>43</v>
      </c>
      <c r="D76" s="12"/>
      <c r="E76" s="12" t="s">
        <v>44</v>
      </c>
      <c r="F76" s="15"/>
      <c r="G76" s="16" t="s">
        <v>52</v>
      </c>
      <c r="H76" s="17">
        <v>43482</v>
      </c>
      <c r="I76" s="19"/>
      <c r="J76" s="17">
        <v>43494</v>
      </c>
      <c r="K76" s="17">
        <v>43502</v>
      </c>
      <c r="L76" s="20">
        <v>43508</v>
      </c>
      <c r="M76" s="20"/>
      <c r="N76" s="20">
        <v>43511</v>
      </c>
      <c r="O76" s="20">
        <v>43518</v>
      </c>
      <c r="P76" s="20">
        <v>43525</v>
      </c>
      <c r="Q76" s="38" t="s">
        <v>365</v>
      </c>
      <c r="R76" s="15" t="s">
        <v>46</v>
      </c>
      <c r="S76" s="11">
        <f t="shared" si="2"/>
        <v>2732429.2</v>
      </c>
      <c r="T76" s="11"/>
      <c r="U76" s="51">
        <v>2732429.2</v>
      </c>
      <c r="V76" s="11">
        <f t="shared" si="3"/>
        <v>2721725.97</v>
      </c>
      <c r="W76" s="11"/>
      <c r="X76" s="52">
        <v>2721725.97</v>
      </c>
      <c r="Y76" s="31" t="s">
        <v>59</v>
      </c>
      <c r="Z76" s="27">
        <v>43475</v>
      </c>
      <c r="AA76" s="27"/>
      <c r="AB76" s="27">
        <v>43475</v>
      </c>
      <c r="AC76" s="25"/>
      <c r="AD76" s="25"/>
      <c r="AE76" s="25"/>
      <c r="AF76" s="9"/>
    </row>
    <row r="77" spans="1:32" ht="33" x14ac:dyDescent="0.25">
      <c r="A77" s="9"/>
      <c r="B77" s="36" t="s">
        <v>139</v>
      </c>
      <c r="C77" s="12" t="s">
        <v>43</v>
      </c>
      <c r="D77" s="12"/>
      <c r="E77" s="12" t="s">
        <v>44</v>
      </c>
      <c r="F77" s="28">
        <v>43472</v>
      </c>
      <c r="G77" s="16" t="s">
        <v>52</v>
      </c>
      <c r="H77" s="17">
        <v>43482</v>
      </c>
      <c r="I77" s="19"/>
      <c r="J77" s="17">
        <v>43494</v>
      </c>
      <c r="K77" s="17">
        <v>43502</v>
      </c>
      <c r="L77" s="20">
        <v>43508</v>
      </c>
      <c r="M77" s="20"/>
      <c r="N77" s="20">
        <v>43511</v>
      </c>
      <c r="O77" s="20">
        <v>43518</v>
      </c>
      <c r="P77" s="20">
        <v>43525</v>
      </c>
      <c r="Q77" s="38" t="s">
        <v>331</v>
      </c>
      <c r="R77" s="15" t="s">
        <v>45</v>
      </c>
      <c r="S77" s="11">
        <f t="shared" si="2"/>
        <v>9574673.7699999996</v>
      </c>
      <c r="T77" s="11"/>
      <c r="U77" s="51">
        <v>9574673.7699999996</v>
      </c>
      <c r="V77" s="11">
        <f t="shared" si="3"/>
        <v>9555494.3200000003</v>
      </c>
      <c r="W77" s="11"/>
      <c r="X77" s="52">
        <v>9555494.3200000003</v>
      </c>
      <c r="Y77" s="31" t="s">
        <v>59</v>
      </c>
      <c r="Z77" s="27">
        <v>43475</v>
      </c>
      <c r="AA77" s="27"/>
      <c r="AB77" s="27">
        <v>43475</v>
      </c>
      <c r="AC77" s="25"/>
      <c r="AD77" s="25"/>
      <c r="AE77" s="25"/>
      <c r="AF77" s="9"/>
    </row>
    <row r="78" spans="1:32" ht="33" x14ac:dyDescent="0.25">
      <c r="A78" s="9"/>
      <c r="B78" s="36" t="s">
        <v>140</v>
      </c>
      <c r="C78" s="12" t="s">
        <v>43</v>
      </c>
      <c r="D78" s="12"/>
      <c r="E78" s="12" t="s">
        <v>44</v>
      </c>
      <c r="F78" s="15"/>
      <c r="G78" s="16" t="s">
        <v>52</v>
      </c>
      <c r="H78" s="17">
        <v>43482</v>
      </c>
      <c r="I78" s="19"/>
      <c r="J78" s="17">
        <v>43494</v>
      </c>
      <c r="K78" s="17">
        <v>43502</v>
      </c>
      <c r="L78" s="20">
        <v>43508</v>
      </c>
      <c r="M78" s="20"/>
      <c r="N78" s="20">
        <v>43511</v>
      </c>
      <c r="O78" s="20">
        <v>43518</v>
      </c>
      <c r="P78" s="20">
        <v>43525</v>
      </c>
      <c r="Q78" s="38" t="s">
        <v>365</v>
      </c>
      <c r="R78" s="15" t="s">
        <v>46</v>
      </c>
      <c r="S78" s="11">
        <f t="shared" si="2"/>
        <v>4360293.05</v>
      </c>
      <c r="T78" s="11"/>
      <c r="U78" s="51">
        <v>4360293.05</v>
      </c>
      <c r="V78" s="11">
        <f t="shared" si="3"/>
        <v>4346339.41</v>
      </c>
      <c r="W78" s="11"/>
      <c r="X78" s="52">
        <v>4346339.41</v>
      </c>
      <c r="Y78" s="31" t="s">
        <v>59</v>
      </c>
      <c r="Z78" s="27">
        <v>43475</v>
      </c>
      <c r="AA78" s="27"/>
      <c r="AB78" s="27">
        <v>43475</v>
      </c>
      <c r="AC78" s="25"/>
      <c r="AD78" s="25"/>
      <c r="AE78" s="25"/>
      <c r="AF78" s="9"/>
    </row>
    <row r="79" spans="1:32" ht="33" x14ac:dyDescent="0.25">
      <c r="A79" s="9"/>
      <c r="B79" s="36" t="s">
        <v>141</v>
      </c>
      <c r="C79" s="12" t="s">
        <v>43</v>
      </c>
      <c r="D79" s="12"/>
      <c r="E79" s="12" t="s">
        <v>44</v>
      </c>
      <c r="F79" s="15"/>
      <c r="G79" s="16" t="s">
        <v>52</v>
      </c>
      <c r="H79" s="17">
        <v>43482</v>
      </c>
      <c r="I79" s="19"/>
      <c r="J79" s="17">
        <v>43494</v>
      </c>
      <c r="K79" s="17">
        <v>43502</v>
      </c>
      <c r="L79" s="20">
        <v>43508</v>
      </c>
      <c r="M79" s="20"/>
      <c r="N79" s="20">
        <v>43511</v>
      </c>
      <c r="O79" s="20">
        <v>43518</v>
      </c>
      <c r="P79" s="20">
        <v>43525</v>
      </c>
      <c r="Q79" s="38" t="s">
        <v>365</v>
      </c>
      <c r="R79" s="15" t="s">
        <v>49</v>
      </c>
      <c r="S79" s="11">
        <f t="shared" si="2"/>
        <v>1908415.94</v>
      </c>
      <c r="T79" s="11"/>
      <c r="U79" s="51">
        <v>1908415.94</v>
      </c>
      <c r="V79" s="11">
        <f t="shared" si="3"/>
        <v>1898261.78</v>
      </c>
      <c r="W79" s="11"/>
      <c r="X79" s="52">
        <v>1898261.78</v>
      </c>
      <c r="Y79" s="31" t="s">
        <v>59</v>
      </c>
      <c r="Z79" s="27">
        <v>43475</v>
      </c>
      <c r="AA79" s="27"/>
      <c r="AB79" s="27">
        <v>43475</v>
      </c>
      <c r="AC79" s="25"/>
      <c r="AD79" s="25"/>
      <c r="AE79" s="25"/>
      <c r="AF79" s="9"/>
    </row>
    <row r="80" spans="1:32" ht="33" x14ac:dyDescent="0.25">
      <c r="A80" s="9"/>
      <c r="B80" s="36" t="s">
        <v>142</v>
      </c>
      <c r="C80" s="12" t="s">
        <v>43</v>
      </c>
      <c r="D80" s="12"/>
      <c r="E80" s="12" t="s">
        <v>44</v>
      </c>
      <c r="F80" s="15"/>
      <c r="G80" s="16" t="s">
        <v>52</v>
      </c>
      <c r="H80" s="17">
        <v>43482</v>
      </c>
      <c r="I80" s="19"/>
      <c r="J80" s="17">
        <v>43494</v>
      </c>
      <c r="K80" s="17">
        <v>43502</v>
      </c>
      <c r="L80" s="20">
        <v>43508</v>
      </c>
      <c r="M80" s="20"/>
      <c r="N80" s="20">
        <v>43511</v>
      </c>
      <c r="O80" s="20">
        <v>43518</v>
      </c>
      <c r="P80" s="20">
        <v>43525</v>
      </c>
      <c r="Q80" s="38" t="s">
        <v>365</v>
      </c>
      <c r="R80" s="15" t="s">
        <v>46</v>
      </c>
      <c r="S80" s="11">
        <f t="shared" si="2"/>
        <v>1368101.47</v>
      </c>
      <c r="T80" s="11"/>
      <c r="U80" s="51">
        <v>1368101.47</v>
      </c>
      <c r="V80" s="11">
        <f t="shared" si="3"/>
        <v>1359046.91</v>
      </c>
      <c r="W80" s="11"/>
      <c r="X80" s="52">
        <v>1359046.91</v>
      </c>
      <c r="Y80" s="31" t="s">
        <v>59</v>
      </c>
      <c r="Z80" s="27">
        <v>43475</v>
      </c>
      <c r="AA80" s="27"/>
      <c r="AB80" s="27">
        <v>43475</v>
      </c>
      <c r="AC80" s="25"/>
      <c r="AD80" s="25"/>
      <c r="AE80" s="25"/>
      <c r="AF80" s="9"/>
    </row>
    <row r="81" spans="1:32" ht="33" x14ac:dyDescent="0.25">
      <c r="A81" s="9"/>
      <c r="B81" s="36" t="s">
        <v>143</v>
      </c>
      <c r="C81" s="12" t="s">
        <v>43</v>
      </c>
      <c r="D81" s="12"/>
      <c r="E81" s="12" t="s">
        <v>44</v>
      </c>
      <c r="F81" s="15"/>
      <c r="G81" s="16" t="s">
        <v>52</v>
      </c>
      <c r="H81" s="17">
        <v>43482</v>
      </c>
      <c r="I81" s="19"/>
      <c r="J81" s="17">
        <v>43494</v>
      </c>
      <c r="K81" s="17">
        <v>43502</v>
      </c>
      <c r="L81" s="20">
        <v>43508</v>
      </c>
      <c r="M81" s="20"/>
      <c r="N81" s="20">
        <v>43511</v>
      </c>
      <c r="O81" s="20">
        <v>43518</v>
      </c>
      <c r="P81" s="20">
        <v>43525</v>
      </c>
      <c r="Q81" s="38" t="s">
        <v>374</v>
      </c>
      <c r="R81" s="15" t="s">
        <v>45</v>
      </c>
      <c r="S81" s="11">
        <f t="shared" si="2"/>
        <v>2735337.01</v>
      </c>
      <c r="T81" s="11"/>
      <c r="U81" s="51">
        <v>2735337.01</v>
      </c>
      <c r="V81" s="11">
        <f t="shared" si="3"/>
        <v>2724383.76</v>
      </c>
      <c r="W81" s="11"/>
      <c r="X81" s="52">
        <v>2724383.76</v>
      </c>
      <c r="Y81" s="31" t="s">
        <v>59</v>
      </c>
      <c r="Z81" s="27">
        <v>43475</v>
      </c>
      <c r="AA81" s="27"/>
      <c r="AB81" s="27">
        <v>43475</v>
      </c>
      <c r="AC81" s="25"/>
      <c r="AD81" s="25"/>
      <c r="AE81" s="25"/>
      <c r="AF81" s="9"/>
    </row>
    <row r="82" spans="1:32" ht="63.75" x14ac:dyDescent="0.25">
      <c r="A82" s="9"/>
      <c r="B82" s="36" t="s">
        <v>144</v>
      </c>
      <c r="C82" s="12" t="s">
        <v>43</v>
      </c>
      <c r="D82" s="12"/>
      <c r="E82" s="12" t="s">
        <v>44</v>
      </c>
      <c r="F82" s="15"/>
      <c r="G82" s="16" t="s">
        <v>52</v>
      </c>
      <c r="H82" s="17">
        <v>43482</v>
      </c>
      <c r="I82" s="19"/>
      <c r="J82" s="17">
        <v>43494</v>
      </c>
      <c r="K82" s="17">
        <v>43502</v>
      </c>
      <c r="L82" s="20">
        <v>43508</v>
      </c>
      <c r="M82" s="20"/>
      <c r="N82" s="20">
        <v>43511</v>
      </c>
      <c r="O82" s="20">
        <v>43518</v>
      </c>
      <c r="P82" s="20">
        <v>43525</v>
      </c>
      <c r="Q82" s="38" t="s">
        <v>375</v>
      </c>
      <c r="R82" s="15" t="s">
        <v>46</v>
      </c>
      <c r="S82" s="11">
        <f t="shared" si="2"/>
        <v>2485598.9500000002</v>
      </c>
      <c r="T82" s="11"/>
      <c r="U82" s="51">
        <v>2485598.9500000002</v>
      </c>
      <c r="V82" s="11">
        <f t="shared" si="3"/>
        <v>2473881.25</v>
      </c>
      <c r="W82" s="11"/>
      <c r="X82" s="52">
        <v>2473881.25</v>
      </c>
      <c r="Y82" s="31" t="s">
        <v>59</v>
      </c>
      <c r="Z82" s="27">
        <v>43475</v>
      </c>
      <c r="AA82" s="27"/>
      <c r="AB82" s="27">
        <v>43475</v>
      </c>
      <c r="AC82" s="25"/>
      <c r="AD82" s="25"/>
      <c r="AE82" s="25"/>
      <c r="AF82" s="9"/>
    </row>
    <row r="83" spans="1:32" ht="63.75" x14ac:dyDescent="0.25">
      <c r="A83" s="9"/>
      <c r="B83" s="36" t="s">
        <v>145</v>
      </c>
      <c r="C83" s="12" t="s">
        <v>43</v>
      </c>
      <c r="D83" s="12"/>
      <c r="E83" s="12" t="s">
        <v>44</v>
      </c>
      <c r="F83" s="15"/>
      <c r="G83" s="16" t="s">
        <v>52</v>
      </c>
      <c r="H83" s="17">
        <v>43482</v>
      </c>
      <c r="I83" s="19"/>
      <c r="J83" s="17">
        <v>43494</v>
      </c>
      <c r="K83" s="17">
        <v>43502</v>
      </c>
      <c r="L83" s="20">
        <v>43508</v>
      </c>
      <c r="M83" s="20"/>
      <c r="N83" s="20">
        <v>43511</v>
      </c>
      <c r="O83" s="20">
        <v>43518</v>
      </c>
      <c r="P83" s="20">
        <v>43525</v>
      </c>
      <c r="Q83" s="38" t="s">
        <v>376</v>
      </c>
      <c r="R83" s="15" t="s">
        <v>46</v>
      </c>
      <c r="S83" s="11">
        <f t="shared" si="2"/>
        <v>1802346.43</v>
      </c>
      <c r="T83" s="11"/>
      <c r="U83" s="51">
        <v>1802346.43</v>
      </c>
      <c r="V83" s="11">
        <f t="shared" si="3"/>
        <v>1791853.36</v>
      </c>
      <c r="W83" s="11"/>
      <c r="X83" s="52">
        <v>1791853.36</v>
      </c>
      <c r="Y83" s="31" t="s">
        <v>59</v>
      </c>
      <c r="Z83" s="27">
        <v>43475</v>
      </c>
      <c r="AA83" s="27"/>
      <c r="AB83" s="27">
        <v>43475</v>
      </c>
      <c r="AC83" s="25"/>
      <c r="AD83" s="25"/>
      <c r="AE83" s="25"/>
      <c r="AF83" s="9"/>
    </row>
    <row r="84" spans="1:32" ht="89.25" x14ac:dyDescent="0.25">
      <c r="A84" s="9"/>
      <c r="B84" s="36" t="s">
        <v>146</v>
      </c>
      <c r="C84" s="12" t="s">
        <v>43</v>
      </c>
      <c r="D84" s="12"/>
      <c r="E84" s="12" t="s">
        <v>44</v>
      </c>
      <c r="F84" s="15"/>
      <c r="G84" s="16" t="s">
        <v>52</v>
      </c>
      <c r="H84" s="17">
        <v>43482</v>
      </c>
      <c r="I84" s="19"/>
      <c r="J84" s="17">
        <v>43494</v>
      </c>
      <c r="K84" s="17">
        <v>43502</v>
      </c>
      <c r="L84" s="20">
        <v>43508</v>
      </c>
      <c r="M84" s="20"/>
      <c r="N84" s="20">
        <v>43511</v>
      </c>
      <c r="O84" s="20">
        <v>43518</v>
      </c>
      <c r="P84" s="20">
        <v>43525</v>
      </c>
      <c r="Q84" s="38" t="s">
        <v>370</v>
      </c>
      <c r="R84" s="15" t="s">
        <v>46</v>
      </c>
      <c r="S84" s="11">
        <f t="shared" si="2"/>
        <v>1909206.45</v>
      </c>
      <c r="T84" s="11"/>
      <c r="U84" s="51">
        <v>1909206.45</v>
      </c>
      <c r="V84" s="11">
        <f t="shared" si="3"/>
        <v>1899133.8</v>
      </c>
      <c r="W84" s="11"/>
      <c r="X84" s="52">
        <v>1899133.8</v>
      </c>
      <c r="Y84" s="31" t="s">
        <v>59</v>
      </c>
      <c r="Z84" s="27">
        <v>43475</v>
      </c>
      <c r="AA84" s="27"/>
      <c r="AB84" s="27">
        <v>43475</v>
      </c>
      <c r="AC84" s="25"/>
      <c r="AD84" s="25"/>
      <c r="AE84" s="25"/>
      <c r="AF84" s="9"/>
    </row>
    <row r="85" spans="1:32" ht="76.5" x14ac:dyDescent="0.25">
      <c r="A85" s="9"/>
      <c r="B85" s="36" t="s">
        <v>147</v>
      </c>
      <c r="C85" s="12" t="s">
        <v>43</v>
      </c>
      <c r="D85" s="12"/>
      <c r="E85" s="12" t="s">
        <v>44</v>
      </c>
      <c r="F85" s="15"/>
      <c r="G85" s="16" t="s">
        <v>52</v>
      </c>
      <c r="H85" s="17">
        <v>43482</v>
      </c>
      <c r="I85" s="19"/>
      <c r="J85" s="17">
        <v>43494</v>
      </c>
      <c r="K85" s="17">
        <v>43502</v>
      </c>
      <c r="L85" s="20">
        <v>43508</v>
      </c>
      <c r="M85" s="20"/>
      <c r="N85" s="20">
        <v>43511</v>
      </c>
      <c r="O85" s="20">
        <v>43518</v>
      </c>
      <c r="P85" s="20">
        <v>43525</v>
      </c>
      <c r="Q85" s="38" t="s">
        <v>365</v>
      </c>
      <c r="R85" s="15" t="s">
        <v>46</v>
      </c>
      <c r="S85" s="11">
        <f t="shared" si="2"/>
        <v>1641823.57</v>
      </c>
      <c r="T85" s="11"/>
      <c r="U85" s="51">
        <v>1641823.57</v>
      </c>
      <c r="V85" s="11">
        <f t="shared" si="3"/>
        <v>1632692.43</v>
      </c>
      <c r="W85" s="11"/>
      <c r="X85" s="52">
        <v>1632692.43</v>
      </c>
      <c r="Y85" s="31" t="s">
        <v>59</v>
      </c>
      <c r="Z85" s="27">
        <v>43475</v>
      </c>
      <c r="AA85" s="27"/>
      <c r="AB85" s="27">
        <v>43475</v>
      </c>
      <c r="AC85" s="25"/>
      <c r="AD85" s="25"/>
      <c r="AE85" s="25"/>
      <c r="AF85" s="9"/>
    </row>
    <row r="86" spans="1:32" ht="76.5" x14ac:dyDescent="0.25">
      <c r="A86" s="9"/>
      <c r="B86" s="36" t="s">
        <v>148</v>
      </c>
      <c r="C86" s="12" t="s">
        <v>43</v>
      </c>
      <c r="D86" s="12"/>
      <c r="E86" s="12" t="s">
        <v>44</v>
      </c>
      <c r="F86" s="15"/>
      <c r="G86" s="16" t="s">
        <v>52</v>
      </c>
      <c r="H86" s="17">
        <v>43482</v>
      </c>
      <c r="I86" s="19"/>
      <c r="J86" s="17">
        <v>43494</v>
      </c>
      <c r="K86" s="17">
        <v>43502</v>
      </c>
      <c r="L86" s="20">
        <v>43508</v>
      </c>
      <c r="M86" s="20"/>
      <c r="N86" s="20">
        <v>43511</v>
      </c>
      <c r="O86" s="20">
        <v>43518</v>
      </c>
      <c r="P86" s="20">
        <v>43525</v>
      </c>
      <c r="Q86" s="38" t="s">
        <v>352</v>
      </c>
      <c r="R86" s="15" t="s">
        <v>45</v>
      </c>
      <c r="S86" s="11">
        <f t="shared" si="2"/>
        <v>1387354.42</v>
      </c>
      <c r="T86" s="11"/>
      <c r="U86" s="51">
        <v>1387354.42</v>
      </c>
      <c r="V86" s="11">
        <f t="shared" si="3"/>
        <v>1378129.49</v>
      </c>
      <c r="W86" s="11"/>
      <c r="X86" s="52">
        <v>1378129.49</v>
      </c>
      <c r="Y86" s="31" t="s">
        <v>59</v>
      </c>
      <c r="Z86" s="27">
        <v>43475</v>
      </c>
      <c r="AA86" s="27"/>
      <c r="AB86" s="27">
        <v>43475</v>
      </c>
      <c r="AC86" s="25"/>
      <c r="AD86" s="25"/>
      <c r="AE86" s="25"/>
      <c r="AF86" s="9"/>
    </row>
    <row r="87" spans="1:32" ht="51" x14ac:dyDescent="0.25">
      <c r="A87" s="9"/>
      <c r="B87" s="36" t="s">
        <v>149</v>
      </c>
      <c r="C87" s="12" t="s">
        <v>43</v>
      </c>
      <c r="D87" s="12"/>
      <c r="E87" s="12" t="s">
        <v>44</v>
      </c>
      <c r="F87" s="15"/>
      <c r="G87" s="16" t="s">
        <v>52</v>
      </c>
      <c r="H87" s="17">
        <v>43482</v>
      </c>
      <c r="I87" s="19"/>
      <c r="J87" s="17">
        <v>43494</v>
      </c>
      <c r="K87" s="17">
        <v>43502</v>
      </c>
      <c r="L87" s="20">
        <v>43508</v>
      </c>
      <c r="M87" s="20"/>
      <c r="N87" s="20">
        <v>43511</v>
      </c>
      <c r="O87" s="20">
        <v>43518</v>
      </c>
      <c r="P87" s="20">
        <v>43525</v>
      </c>
      <c r="Q87" s="38" t="s">
        <v>377</v>
      </c>
      <c r="R87" s="15" t="s">
        <v>46</v>
      </c>
      <c r="S87" s="11">
        <f t="shared" si="2"/>
        <v>4517958.6900000004</v>
      </c>
      <c r="T87" s="11"/>
      <c r="U87" s="51">
        <v>4517958.6900000004</v>
      </c>
      <c r="V87" s="11">
        <f t="shared" si="3"/>
        <v>4503654.12</v>
      </c>
      <c r="W87" s="11"/>
      <c r="X87" s="52">
        <v>4503654.12</v>
      </c>
      <c r="Y87" s="31" t="s">
        <v>59</v>
      </c>
      <c r="Z87" s="27">
        <v>43475</v>
      </c>
      <c r="AA87" s="27"/>
      <c r="AB87" s="27">
        <v>43475</v>
      </c>
      <c r="AC87" s="25"/>
      <c r="AD87" s="25"/>
      <c r="AE87" s="25"/>
      <c r="AF87" s="9"/>
    </row>
    <row r="88" spans="1:32" ht="33" x14ac:dyDescent="0.25">
      <c r="A88" s="9"/>
      <c r="B88" s="36" t="s">
        <v>150</v>
      </c>
      <c r="C88" s="12" t="s">
        <v>43</v>
      </c>
      <c r="D88" s="12"/>
      <c r="E88" s="12" t="s">
        <v>44</v>
      </c>
      <c r="F88" s="15"/>
      <c r="G88" s="16" t="s">
        <v>52</v>
      </c>
      <c r="H88" s="17">
        <v>43482</v>
      </c>
      <c r="I88" s="19"/>
      <c r="J88" s="17">
        <v>43494</v>
      </c>
      <c r="K88" s="17">
        <v>43502</v>
      </c>
      <c r="L88" s="20">
        <v>43508</v>
      </c>
      <c r="M88" s="20"/>
      <c r="N88" s="20">
        <v>43511</v>
      </c>
      <c r="O88" s="20">
        <v>43518</v>
      </c>
      <c r="P88" s="20">
        <v>43525</v>
      </c>
      <c r="Q88" s="38" t="s">
        <v>363</v>
      </c>
      <c r="R88" s="15" t="s">
        <v>46</v>
      </c>
      <c r="S88" s="11">
        <f t="shared" si="2"/>
        <v>3829792.31</v>
      </c>
      <c r="T88" s="11"/>
      <c r="U88" s="51">
        <v>3829792.31</v>
      </c>
      <c r="V88" s="11">
        <f t="shared" si="3"/>
        <v>3818305.79</v>
      </c>
      <c r="W88" s="11"/>
      <c r="X88" s="52">
        <v>3818305.79</v>
      </c>
      <c r="Y88" s="31" t="s">
        <v>59</v>
      </c>
      <c r="Z88" s="27">
        <v>43475</v>
      </c>
      <c r="AA88" s="27"/>
      <c r="AB88" s="27">
        <v>43475</v>
      </c>
      <c r="AC88" s="25"/>
      <c r="AD88" s="25"/>
      <c r="AE88" s="25"/>
      <c r="AF88" s="9"/>
    </row>
    <row r="89" spans="1:32" ht="33" x14ac:dyDescent="0.25">
      <c r="A89" s="9"/>
      <c r="B89" s="36" t="s">
        <v>151</v>
      </c>
      <c r="C89" s="12" t="s">
        <v>43</v>
      </c>
      <c r="D89" s="12"/>
      <c r="E89" s="12" t="s">
        <v>44</v>
      </c>
      <c r="F89" s="15"/>
      <c r="G89" s="16" t="s">
        <v>52</v>
      </c>
      <c r="H89" s="17">
        <v>43482</v>
      </c>
      <c r="I89" s="19"/>
      <c r="J89" s="17">
        <v>43494</v>
      </c>
      <c r="K89" s="17">
        <v>43502</v>
      </c>
      <c r="L89" s="20">
        <v>43508</v>
      </c>
      <c r="M89" s="20"/>
      <c r="N89" s="20">
        <v>43511</v>
      </c>
      <c r="O89" s="20">
        <v>43518</v>
      </c>
      <c r="P89" s="20">
        <v>43525</v>
      </c>
      <c r="Q89" s="38" t="s">
        <v>353</v>
      </c>
      <c r="R89" s="15" t="s">
        <v>46</v>
      </c>
      <c r="S89" s="11">
        <f t="shared" si="2"/>
        <v>3250436.7</v>
      </c>
      <c r="T89" s="11"/>
      <c r="U89" s="51">
        <v>3250436.7</v>
      </c>
      <c r="V89" s="11">
        <f t="shared" si="3"/>
        <v>3238831.25</v>
      </c>
      <c r="W89" s="11"/>
      <c r="X89" s="52">
        <v>3238831.25</v>
      </c>
      <c r="Y89" s="31" t="s">
        <v>59</v>
      </c>
      <c r="Z89" s="27">
        <v>43475</v>
      </c>
      <c r="AA89" s="27"/>
      <c r="AB89" s="27">
        <v>43475</v>
      </c>
      <c r="AC89" s="25"/>
      <c r="AD89" s="25"/>
      <c r="AE89" s="25"/>
      <c r="AF89" s="9"/>
    </row>
    <row r="90" spans="1:32" ht="33" x14ac:dyDescent="0.25">
      <c r="A90" s="9"/>
      <c r="B90" s="36" t="s">
        <v>152</v>
      </c>
      <c r="C90" s="12" t="s">
        <v>43</v>
      </c>
      <c r="D90" s="12"/>
      <c r="E90" s="12" t="s">
        <v>44</v>
      </c>
      <c r="F90" s="15"/>
      <c r="G90" s="16" t="s">
        <v>52</v>
      </c>
      <c r="H90" s="17">
        <v>43482</v>
      </c>
      <c r="I90" s="19"/>
      <c r="J90" s="17">
        <v>43494</v>
      </c>
      <c r="K90" s="17">
        <v>43502</v>
      </c>
      <c r="L90" s="20">
        <v>43508</v>
      </c>
      <c r="M90" s="20"/>
      <c r="N90" s="20">
        <v>43511</v>
      </c>
      <c r="O90" s="20">
        <v>43518</v>
      </c>
      <c r="P90" s="20">
        <v>43525</v>
      </c>
      <c r="Q90" s="38" t="s">
        <v>367</v>
      </c>
      <c r="R90" s="15" t="s">
        <v>46</v>
      </c>
      <c r="S90" s="11">
        <f t="shared" si="2"/>
        <v>951985.26</v>
      </c>
      <c r="T90" s="11"/>
      <c r="U90" s="51">
        <v>951985.26</v>
      </c>
      <c r="V90" s="11">
        <f t="shared" si="3"/>
        <v>942317.43</v>
      </c>
      <c r="W90" s="11"/>
      <c r="X90" s="52">
        <v>942317.43</v>
      </c>
      <c r="Y90" s="31" t="s">
        <v>59</v>
      </c>
      <c r="Z90" s="27">
        <v>43475</v>
      </c>
      <c r="AA90" s="27"/>
      <c r="AB90" s="27">
        <v>43475</v>
      </c>
      <c r="AC90" s="25"/>
      <c r="AD90" s="25"/>
      <c r="AE90" s="25"/>
      <c r="AF90" s="9"/>
    </row>
    <row r="91" spans="1:32" ht="33" x14ac:dyDescent="0.25">
      <c r="A91" s="9"/>
      <c r="B91" s="36" t="s">
        <v>153</v>
      </c>
      <c r="C91" s="12" t="s">
        <v>43</v>
      </c>
      <c r="D91" s="12"/>
      <c r="E91" s="12" t="s">
        <v>44</v>
      </c>
      <c r="F91" s="15"/>
      <c r="G91" s="16" t="s">
        <v>52</v>
      </c>
      <c r="H91" s="17">
        <v>43482</v>
      </c>
      <c r="I91" s="19"/>
      <c r="J91" s="17">
        <v>43494</v>
      </c>
      <c r="K91" s="17">
        <v>43502</v>
      </c>
      <c r="L91" s="20">
        <v>43508</v>
      </c>
      <c r="M91" s="20"/>
      <c r="N91" s="20">
        <v>43511</v>
      </c>
      <c r="O91" s="20">
        <v>43518</v>
      </c>
      <c r="P91" s="20">
        <v>43525</v>
      </c>
      <c r="Q91" s="38" t="s">
        <v>367</v>
      </c>
      <c r="R91" s="15" t="s">
        <v>45</v>
      </c>
      <c r="S91" s="11">
        <f t="shared" si="2"/>
        <v>939758.57</v>
      </c>
      <c r="T91" s="11"/>
      <c r="U91" s="51">
        <v>939758.57</v>
      </c>
      <c r="V91" s="11">
        <f t="shared" si="3"/>
        <v>931667.75</v>
      </c>
      <c r="W91" s="11"/>
      <c r="X91" s="52">
        <v>931667.75</v>
      </c>
      <c r="Y91" s="31" t="s">
        <v>59</v>
      </c>
      <c r="Z91" s="27">
        <v>43475</v>
      </c>
      <c r="AA91" s="27"/>
      <c r="AB91" s="27">
        <v>43475</v>
      </c>
      <c r="AC91" s="25"/>
      <c r="AD91" s="25"/>
      <c r="AE91" s="25"/>
      <c r="AF91" s="9"/>
    </row>
    <row r="92" spans="1:32" ht="38.25" x14ac:dyDescent="0.25">
      <c r="A92" s="9"/>
      <c r="B92" s="36" t="s">
        <v>154</v>
      </c>
      <c r="C92" s="12" t="s">
        <v>43</v>
      </c>
      <c r="D92" s="12"/>
      <c r="E92" s="12" t="s">
        <v>44</v>
      </c>
      <c r="F92" s="15"/>
      <c r="G92" s="16" t="s">
        <v>52</v>
      </c>
      <c r="H92" s="17">
        <v>43482</v>
      </c>
      <c r="I92" s="19"/>
      <c r="J92" s="17">
        <v>43494</v>
      </c>
      <c r="K92" s="17">
        <v>43502</v>
      </c>
      <c r="L92" s="20">
        <v>43508</v>
      </c>
      <c r="M92" s="20"/>
      <c r="N92" s="20">
        <v>43511</v>
      </c>
      <c r="O92" s="20">
        <v>43518</v>
      </c>
      <c r="P92" s="20">
        <v>43525</v>
      </c>
      <c r="Q92" s="38" t="s">
        <v>365</v>
      </c>
      <c r="R92" s="15" t="s">
        <v>45</v>
      </c>
      <c r="S92" s="11">
        <f t="shared" si="2"/>
        <v>1629348.94</v>
      </c>
      <c r="T92" s="11"/>
      <c r="U92" s="51">
        <v>1629348.94</v>
      </c>
      <c r="V92" s="11">
        <f t="shared" si="3"/>
        <v>1619387.01</v>
      </c>
      <c r="W92" s="11"/>
      <c r="X92" s="52">
        <v>1619387.01</v>
      </c>
      <c r="Y92" s="31" t="s">
        <v>59</v>
      </c>
      <c r="Z92" s="27">
        <v>43475</v>
      </c>
      <c r="AA92" s="27"/>
      <c r="AB92" s="27">
        <v>43475</v>
      </c>
      <c r="AC92" s="25"/>
      <c r="AD92" s="25"/>
      <c r="AE92" s="25"/>
      <c r="AF92" s="9"/>
    </row>
    <row r="93" spans="1:32" ht="33" x14ac:dyDescent="0.25">
      <c r="A93" s="9"/>
      <c r="B93" s="36" t="s">
        <v>155</v>
      </c>
      <c r="C93" s="12" t="s">
        <v>43</v>
      </c>
      <c r="D93" s="12"/>
      <c r="E93" s="12" t="s">
        <v>44</v>
      </c>
      <c r="F93" s="15"/>
      <c r="G93" s="16" t="s">
        <v>52</v>
      </c>
      <c r="H93" s="17">
        <v>43482</v>
      </c>
      <c r="I93" s="19"/>
      <c r="J93" s="17">
        <v>43494</v>
      </c>
      <c r="K93" s="17">
        <v>43502</v>
      </c>
      <c r="L93" s="20">
        <v>43508</v>
      </c>
      <c r="M93" s="20"/>
      <c r="N93" s="20">
        <v>43511</v>
      </c>
      <c r="O93" s="20">
        <v>43518</v>
      </c>
      <c r="P93" s="20">
        <v>43525</v>
      </c>
      <c r="Q93" s="38" t="s">
        <v>352</v>
      </c>
      <c r="R93" s="15" t="s">
        <v>46</v>
      </c>
      <c r="S93" s="11">
        <f t="shared" si="2"/>
        <v>1293644.8799999999</v>
      </c>
      <c r="T93" s="11"/>
      <c r="U93" s="51">
        <v>1293644.8799999999</v>
      </c>
      <c r="V93" s="11">
        <f t="shared" si="3"/>
        <v>1284787.48</v>
      </c>
      <c r="W93" s="11"/>
      <c r="X93" s="52">
        <v>1284787.48</v>
      </c>
      <c r="Y93" s="31" t="s">
        <v>59</v>
      </c>
      <c r="Z93" s="27">
        <v>43475</v>
      </c>
      <c r="AA93" s="27"/>
      <c r="AB93" s="27">
        <v>43475</v>
      </c>
      <c r="AC93" s="25"/>
      <c r="AD93" s="25"/>
      <c r="AE93" s="25"/>
      <c r="AF93" s="9"/>
    </row>
    <row r="94" spans="1:32" ht="33" x14ac:dyDescent="0.25">
      <c r="A94" s="9"/>
      <c r="B94" s="36" t="s">
        <v>156</v>
      </c>
      <c r="C94" s="12" t="s">
        <v>43</v>
      </c>
      <c r="D94" s="12"/>
      <c r="E94" s="12" t="s">
        <v>44</v>
      </c>
      <c r="F94" s="28">
        <v>43472</v>
      </c>
      <c r="G94" s="16" t="s">
        <v>52</v>
      </c>
      <c r="H94" s="17">
        <v>43482</v>
      </c>
      <c r="I94" s="19"/>
      <c r="J94" s="17">
        <v>43494</v>
      </c>
      <c r="K94" s="17">
        <v>43502</v>
      </c>
      <c r="L94" s="20">
        <v>43508</v>
      </c>
      <c r="M94" s="20"/>
      <c r="N94" s="20">
        <v>43511</v>
      </c>
      <c r="O94" s="20">
        <v>43518</v>
      </c>
      <c r="P94" s="20">
        <v>43525</v>
      </c>
      <c r="Q94" s="38" t="s">
        <v>337</v>
      </c>
      <c r="R94" s="15" t="s">
        <v>46</v>
      </c>
      <c r="S94" s="11">
        <f t="shared" si="2"/>
        <v>5109257.9800000004</v>
      </c>
      <c r="T94" s="11"/>
      <c r="U94" s="51">
        <v>5109257.9800000004</v>
      </c>
      <c r="V94" s="11">
        <f t="shared" si="3"/>
        <v>5091571.58</v>
      </c>
      <c r="W94" s="11"/>
      <c r="X94" s="52">
        <v>5091571.58</v>
      </c>
      <c r="Y94" s="31" t="s">
        <v>59</v>
      </c>
      <c r="Z94" s="27">
        <v>43475</v>
      </c>
      <c r="AA94" s="27"/>
      <c r="AB94" s="27">
        <v>43475</v>
      </c>
      <c r="AC94" s="25"/>
      <c r="AD94" s="25"/>
      <c r="AE94" s="25"/>
      <c r="AF94" s="9"/>
    </row>
    <row r="95" spans="1:32" ht="33" x14ac:dyDescent="0.25">
      <c r="A95" s="9"/>
      <c r="B95" s="36" t="s">
        <v>157</v>
      </c>
      <c r="C95" s="12" t="s">
        <v>43</v>
      </c>
      <c r="D95" s="12"/>
      <c r="E95" s="12" t="s">
        <v>44</v>
      </c>
      <c r="F95" s="15"/>
      <c r="G95" s="16" t="s">
        <v>52</v>
      </c>
      <c r="H95" s="17">
        <v>43482</v>
      </c>
      <c r="I95" s="19"/>
      <c r="J95" s="17">
        <v>43494</v>
      </c>
      <c r="K95" s="17">
        <v>43502</v>
      </c>
      <c r="L95" s="20">
        <v>43508</v>
      </c>
      <c r="M95" s="20"/>
      <c r="N95" s="20">
        <v>43511</v>
      </c>
      <c r="O95" s="20">
        <v>43518</v>
      </c>
      <c r="P95" s="20">
        <v>43525</v>
      </c>
      <c r="Q95" s="38" t="s">
        <v>341</v>
      </c>
      <c r="R95" s="15" t="s">
        <v>46</v>
      </c>
      <c r="S95" s="11">
        <f t="shared" si="2"/>
        <v>2877670.01</v>
      </c>
      <c r="T95" s="11"/>
      <c r="U95" s="51">
        <v>2877670.01</v>
      </c>
      <c r="V95" s="11">
        <f t="shared" si="3"/>
        <v>2866284.05</v>
      </c>
      <c r="W95" s="11"/>
      <c r="X95" s="52">
        <v>2866284.05</v>
      </c>
      <c r="Y95" s="31" t="s">
        <v>59</v>
      </c>
      <c r="Z95" s="27">
        <v>43475</v>
      </c>
      <c r="AA95" s="27"/>
      <c r="AB95" s="27">
        <v>43475</v>
      </c>
      <c r="AC95" s="25"/>
      <c r="AD95" s="25"/>
      <c r="AE95" s="25"/>
      <c r="AF95" s="9"/>
    </row>
    <row r="96" spans="1:32" ht="33" x14ac:dyDescent="0.25">
      <c r="A96" s="9"/>
      <c r="B96" s="36" t="s">
        <v>158</v>
      </c>
      <c r="C96" s="12" t="s">
        <v>43</v>
      </c>
      <c r="D96" s="12"/>
      <c r="E96" s="12" t="s">
        <v>44</v>
      </c>
      <c r="F96" s="15"/>
      <c r="G96" s="16" t="s">
        <v>52</v>
      </c>
      <c r="H96" s="17">
        <v>43482</v>
      </c>
      <c r="I96" s="19"/>
      <c r="J96" s="17">
        <v>43494</v>
      </c>
      <c r="K96" s="17">
        <v>43502</v>
      </c>
      <c r="L96" s="20">
        <v>43508</v>
      </c>
      <c r="M96" s="20"/>
      <c r="N96" s="20">
        <v>43511</v>
      </c>
      <c r="O96" s="20">
        <v>43518</v>
      </c>
      <c r="P96" s="20">
        <v>43525</v>
      </c>
      <c r="Q96" s="38" t="s">
        <v>352</v>
      </c>
      <c r="R96" s="15" t="s">
        <v>49</v>
      </c>
      <c r="S96" s="11">
        <f t="shared" si="2"/>
        <v>1030539.61</v>
      </c>
      <c r="T96" s="11"/>
      <c r="U96" s="51">
        <v>1030539.61</v>
      </c>
      <c r="V96" s="11">
        <f t="shared" si="3"/>
        <v>1021118.61</v>
      </c>
      <c r="W96" s="11"/>
      <c r="X96" s="52">
        <v>1021118.61</v>
      </c>
      <c r="Y96" s="31" t="s">
        <v>59</v>
      </c>
      <c r="Z96" s="27">
        <v>43475</v>
      </c>
      <c r="AA96" s="27"/>
      <c r="AB96" s="27">
        <v>43475</v>
      </c>
      <c r="AC96" s="25"/>
      <c r="AD96" s="25"/>
      <c r="AE96" s="25"/>
      <c r="AF96" s="9"/>
    </row>
    <row r="97" spans="1:32" ht="33" x14ac:dyDescent="0.25">
      <c r="A97" s="9"/>
      <c r="B97" s="36" t="s">
        <v>159</v>
      </c>
      <c r="C97" s="12" t="s">
        <v>43</v>
      </c>
      <c r="D97" s="12"/>
      <c r="E97" s="12" t="s">
        <v>44</v>
      </c>
      <c r="F97" s="15"/>
      <c r="G97" s="16" t="s">
        <v>50</v>
      </c>
      <c r="H97" s="17">
        <v>43489</v>
      </c>
      <c r="I97" s="19"/>
      <c r="J97" s="17">
        <v>43502</v>
      </c>
      <c r="K97" s="17">
        <v>43509</v>
      </c>
      <c r="L97" s="20">
        <v>43515</v>
      </c>
      <c r="M97" s="20"/>
      <c r="N97" s="20">
        <v>43518</v>
      </c>
      <c r="O97" s="20">
        <v>43524</v>
      </c>
      <c r="P97" s="20">
        <v>43531</v>
      </c>
      <c r="Q97" s="38" t="s">
        <v>366</v>
      </c>
      <c r="R97" s="15" t="s">
        <v>46</v>
      </c>
      <c r="S97" s="11">
        <f t="shared" si="2"/>
        <v>1499750.57</v>
      </c>
      <c r="T97" s="11"/>
      <c r="U97" s="51">
        <v>1499750.57</v>
      </c>
      <c r="V97" s="11">
        <f t="shared" si="3"/>
        <v>1490295.71</v>
      </c>
      <c r="W97" s="11"/>
      <c r="X97" s="52">
        <v>1490295.71</v>
      </c>
      <c r="Y97" s="31" t="s">
        <v>59</v>
      </c>
      <c r="Z97" s="27">
        <v>43482</v>
      </c>
      <c r="AA97" s="27"/>
      <c r="AB97" s="27">
        <v>43482</v>
      </c>
      <c r="AC97" s="25"/>
      <c r="AD97" s="25"/>
      <c r="AE97" s="25"/>
      <c r="AF97" s="9"/>
    </row>
    <row r="98" spans="1:32" ht="33" x14ac:dyDescent="0.25">
      <c r="A98" s="9"/>
      <c r="B98" s="36" t="s">
        <v>160</v>
      </c>
      <c r="C98" s="12" t="s">
        <v>43</v>
      </c>
      <c r="D98" s="12"/>
      <c r="E98" s="12" t="s">
        <v>44</v>
      </c>
      <c r="F98" s="15"/>
      <c r="G98" s="16" t="s">
        <v>50</v>
      </c>
      <c r="H98" s="17">
        <v>43489</v>
      </c>
      <c r="I98" s="19"/>
      <c r="J98" s="17">
        <v>43502</v>
      </c>
      <c r="K98" s="17">
        <v>43509</v>
      </c>
      <c r="L98" s="20">
        <v>43515</v>
      </c>
      <c r="M98" s="20"/>
      <c r="N98" s="20">
        <v>43518</v>
      </c>
      <c r="O98" s="20">
        <v>43524</v>
      </c>
      <c r="P98" s="20">
        <v>43531</v>
      </c>
      <c r="Q98" s="38" t="s">
        <v>352</v>
      </c>
      <c r="R98" s="15" t="s">
        <v>46</v>
      </c>
      <c r="S98" s="11">
        <f t="shared" si="2"/>
        <v>998667.05</v>
      </c>
      <c r="T98" s="11"/>
      <c r="U98" s="51">
        <v>998667.05</v>
      </c>
      <c r="V98" s="11">
        <f t="shared" si="3"/>
        <v>989635.32</v>
      </c>
      <c r="W98" s="11"/>
      <c r="X98" s="52">
        <v>989635.32</v>
      </c>
      <c r="Y98" s="31" t="s">
        <v>59</v>
      </c>
      <c r="Z98" s="27">
        <v>43482</v>
      </c>
      <c r="AA98" s="27"/>
      <c r="AB98" s="27">
        <v>43482</v>
      </c>
      <c r="AC98" s="25"/>
      <c r="AD98" s="25"/>
      <c r="AE98" s="25"/>
      <c r="AF98" s="9"/>
    </row>
    <row r="99" spans="1:32" ht="51" x14ac:dyDescent="0.25">
      <c r="A99" s="9"/>
      <c r="B99" s="36" t="s">
        <v>161</v>
      </c>
      <c r="C99" s="12" t="s">
        <v>43</v>
      </c>
      <c r="D99" s="12"/>
      <c r="E99" s="12" t="s">
        <v>44</v>
      </c>
      <c r="F99" s="15"/>
      <c r="G99" s="16" t="s">
        <v>50</v>
      </c>
      <c r="H99" s="17">
        <v>43489</v>
      </c>
      <c r="I99" s="19"/>
      <c r="J99" s="17">
        <v>43502</v>
      </c>
      <c r="K99" s="17">
        <v>43509</v>
      </c>
      <c r="L99" s="20">
        <v>43515</v>
      </c>
      <c r="M99" s="20"/>
      <c r="N99" s="20">
        <v>43518</v>
      </c>
      <c r="O99" s="20">
        <v>43524</v>
      </c>
      <c r="P99" s="20">
        <v>43531</v>
      </c>
      <c r="Q99" s="38" t="s">
        <v>352</v>
      </c>
      <c r="R99" s="15" t="s">
        <v>46</v>
      </c>
      <c r="S99" s="11">
        <f t="shared" si="2"/>
        <v>875069.75</v>
      </c>
      <c r="T99" s="11"/>
      <c r="U99" s="51">
        <v>875069.75</v>
      </c>
      <c r="V99" s="11">
        <f t="shared" si="3"/>
        <v>866949.17</v>
      </c>
      <c r="W99" s="11"/>
      <c r="X99" s="52">
        <v>866949.17</v>
      </c>
      <c r="Y99" s="31" t="s">
        <v>59</v>
      </c>
      <c r="Z99" s="27">
        <v>43482</v>
      </c>
      <c r="AA99" s="27"/>
      <c r="AB99" s="27">
        <v>43482</v>
      </c>
      <c r="AC99" s="25"/>
      <c r="AD99" s="25"/>
      <c r="AE99" s="25"/>
      <c r="AF99" s="9"/>
    </row>
    <row r="100" spans="1:32" ht="33" x14ac:dyDescent="0.25">
      <c r="A100" s="9"/>
      <c r="B100" s="36" t="s">
        <v>162</v>
      </c>
      <c r="C100" s="12" t="s">
        <v>43</v>
      </c>
      <c r="D100" s="12"/>
      <c r="E100" s="12" t="s">
        <v>44</v>
      </c>
      <c r="F100" s="15"/>
      <c r="G100" s="16" t="s">
        <v>50</v>
      </c>
      <c r="H100" s="17">
        <v>43489</v>
      </c>
      <c r="I100" s="19"/>
      <c r="J100" s="17">
        <v>43502</v>
      </c>
      <c r="K100" s="17">
        <v>43509</v>
      </c>
      <c r="L100" s="20">
        <v>43515</v>
      </c>
      <c r="M100" s="20"/>
      <c r="N100" s="20">
        <v>43518</v>
      </c>
      <c r="O100" s="20">
        <v>43524</v>
      </c>
      <c r="P100" s="20">
        <v>43531</v>
      </c>
      <c r="Q100" s="38" t="s">
        <v>352</v>
      </c>
      <c r="R100" s="15" t="s">
        <v>46</v>
      </c>
      <c r="S100" s="11">
        <f t="shared" si="2"/>
        <v>986418.26</v>
      </c>
      <c r="T100" s="11"/>
      <c r="U100" s="51">
        <v>986418.26</v>
      </c>
      <c r="V100" s="11">
        <f t="shared" si="3"/>
        <v>978385.12</v>
      </c>
      <c r="W100" s="11"/>
      <c r="X100" s="52">
        <v>978385.12</v>
      </c>
      <c r="Y100" s="31" t="s">
        <v>59</v>
      </c>
      <c r="Z100" s="27">
        <v>43482</v>
      </c>
      <c r="AA100" s="27"/>
      <c r="AB100" s="27">
        <v>43482</v>
      </c>
      <c r="AC100" s="25"/>
      <c r="AD100" s="25"/>
      <c r="AE100" s="25"/>
      <c r="AF100" s="9"/>
    </row>
    <row r="101" spans="1:32" ht="33" x14ac:dyDescent="0.25">
      <c r="A101" s="9"/>
      <c r="B101" s="36" t="s">
        <v>163</v>
      </c>
      <c r="C101" s="12" t="s">
        <v>43</v>
      </c>
      <c r="D101" s="12"/>
      <c r="E101" s="12" t="s">
        <v>44</v>
      </c>
      <c r="F101" s="15"/>
      <c r="G101" s="16" t="s">
        <v>50</v>
      </c>
      <c r="H101" s="17">
        <v>43489</v>
      </c>
      <c r="I101" s="19"/>
      <c r="J101" s="17">
        <v>43502</v>
      </c>
      <c r="K101" s="17">
        <v>43509</v>
      </c>
      <c r="L101" s="20">
        <v>43515</v>
      </c>
      <c r="M101" s="20"/>
      <c r="N101" s="20">
        <v>43518</v>
      </c>
      <c r="O101" s="20">
        <v>43524</v>
      </c>
      <c r="P101" s="20">
        <v>43531</v>
      </c>
      <c r="Q101" s="38" t="s">
        <v>378</v>
      </c>
      <c r="R101" s="15" t="s">
        <v>46</v>
      </c>
      <c r="S101" s="11">
        <f t="shared" si="2"/>
        <v>1213681.77</v>
      </c>
      <c r="T101" s="11"/>
      <c r="U101" s="51">
        <v>1213681.77</v>
      </c>
      <c r="V101" s="11">
        <f t="shared" si="3"/>
        <v>1204669.6399999999</v>
      </c>
      <c r="W101" s="11"/>
      <c r="X101" s="52">
        <v>1204669.6399999999</v>
      </c>
      <c r="Y101" s="31" t="s">
        <v>59</v>
      </c>
      <c r="Z101" s="27">
        <v>43482</v>
      </c>
      <c r="AA101" s="27"/>
      <c r="AB101" s="27">
        <v>43482</v>
      </c>
      <c r="AC101" s="25"/>
      <c r="AD101" s="25"/>
      <c r="AE101" s="25"/>
      <c r="AF101" s="9"/>
    </row>
    <row r="102" spans="1:32" ht="89.25" x14ac:dyDescent="0.25">
      <c r="A102" s="9"/>
      <c r="B102" s="36" t="s">
        <v>164</v>
      </c>
      <c r="C102" s="12" t="s">
        <v>43</v>
      </c>
      <c r="D102" s="12"/>
      <c r="E102" s="12" t="s">
        <v>44</v>
      </c>
      <c r="F102" s="15"/>
      <c r="G102" s="16" t="s">
        <v>50</v>
      </c>
      <c r="H102" s="17">
        <v>43489</v>
      </c>
      <c r="I102" s="19"/>
      <c r="J102" s="17">
        <v>43502</v>
      </c>
      <c r="K102" s="17">
        <v>43509</v>
      </c>
      <c r="L102" s="20">
        <v>43515</v>
      </c>
      <c r="M102" s="20"/>
      <c r="N102" s="20">
        <v>43518</v>
      </c>
      <c r="O102" s="20">
        <v>43524</v>
      </c>
      <c r="P102" s="20">
        <v>43531</v>
      </c>
      <c r="Q102" s="38" t="s">
        <v>352</v>
      </c>
      <c r="R102" s="15" t="s">
        <v>49</v>
      </c>
      <c r="S102" s="11">
        <f t="shared" si="2"/>
        <v>823344.38</v>
      </c>
      <c r="T102" s="11"/>
      <c r="U102" s="51">
        <v>823344.38</v>
      </c>
      <c r="V102" s="11">
        <f t="shared" si="3"/>
        <v>815312.14</v>
      </c>
      <c r="W102" s="11"/>
      <c r="X102" s="52">
        <v>815312.14</v>
      </c>
      <c r="Y102" s="31" t="s">
        <v>59</v>
      </c>
      <c r="Z102" s="27">
        <v>43482</v>
      </c>
      <c r="AA102" s="27"/>
      <c r="AB102" s="27">
        <v>43482</v>
      </c>
      <c r="AC102" s="25"/>
      <c r="AD102" s="25"/>
      <c r="AE102" s="25"/>
      <c r="AF102" s="9"/>
    </row>
    <row r="103" spans="1:32" ht="33" x14ac:dyDescent="0.25">
      <c r="A103" s="9"/>
      <c r="B103" s="36" t="s">
        <v>165</v>
      </c>
      <c r="C103" s="12" t="s">
        <v>43</v>
      </c>
      <c r="D103" s="12"/>
      <c r="E103" s="12" t="s">
        <v>44</v>
      </c>
      <c r="F103" s="15"/>
      <c r="G103" s="16" t="s">
        <v>50</v>
      </c>
      <c r="H103" s="17">
        <v>43489</v>
      </c>
      <c r="I103" s="19"/>
      <c r="J103" s="17">
        <v>43502</v>
      </c>
      <c r="K103" s="17">
        <v>43509</v>
      </c>
      <c r="L103" s="20">
        <v>43515</v>
      </c>
      <c r="M103" s="20"/>
      <c r="N103" s="20">
        <v>43518</v>
      </c>
      <c r="O103" s="20">
        <v>43524</v>
      </c>
      <c r="P103" s="20">
        <v>43531</v>
      </c>
      <c r="Q103" s="38" t="s">
        <v>352</v>
      </c>
      <c r="R103" s="15" t="s">
        <v>46</v>
      </c>
      <c r="S103" s="11">
        <f t="shared" si="2"/>
        <v>827151.63</v>
      </c>
      <c r="T103" s="11"/>
      <c r="U103" s="51">
        <v>827151.63</v>
      </c>
      <c r="V103" s="11">
        <f t="shared" si="3"/>
        <v>818966.95</v>
      </c>
      <c r="W103" s="11"/>
      <c r="X103" s="52">
        <v>818966.95</v>
      </c>
      <c r="Y103" s="31" t="s">
        <v>59</v>
      </c>
      <c r="Z103" s="27">
        <v>43482</v>
      </c>
      <c r="AA103" s="27"/>
      <c r="AB103" s="27">
        <v>43482</v>
      </c>
      <c r="AC103" s="25"/>
      <c r="AD103" s="25"/>
      <c r="AE103" s="25"/>
      <c r="AF103" s="9"/>
    </row>
    <row r="104" spans="1:32" ht="33" x14ac:dyDescent="0.25">
      <c r="A104" s="9"/>
      <c r="B104" s="36" t="s">
        <v>166</v>
      </c>
      <c r="C104" s="12" t="s">
        <v>43</v>
      </c>
      <c r="D104" s="12"/>
      <c r="E104" s="12" t="s">
        <v>44</v>
      </c>
      <c r="F104" s="15"/>
      <c r="G104" s="16" t="s">
        <v>50</v>
      </c>
      <c r="H104" s="17">
        <v>43489</v>
      </c>
      <c r="I104" s="19"/>
      <c r="J104" s="17">
        <v>43502</v>
      </c>
      <c r="K104" s="17">
        <v>43509</v>
      </c>
      <c r="L104" s="20">
        <v>43515</v>
      </c>
      <c r="M104" s="20"/>
      <c r="N104" s="20">
        <v>43518</v>
      </c>
      <c r="O104" s="20">
        <v>43524</v>
      </c>
      <c r="P104" s="20">
        <v>43531</v>
      </c>
      <c r="Q104" s="38" t="s">
        <v>365</v>
      </c>
      <c r="R104" s="15" t="s">
        <v>46</v>
      </c>
      <c r="S104" s="11">
        <f t="shared" si="2"/>
        <v>1504115.01</v>
      </c>
      <c r="T104" s="11"/>
      <c r="U104" s="51">
        <v>1504115.01</v>
      </c>
      <c r="V104" s="11">
        <f t="shared" si="3"/>
        <v>1495378.52</v>
      </c>
      <c r="W104" s="11"/>
      <c r="X104" s="52">
        <v>1495378.52</v>
      </c>
      <c r="Y104" s="31" t="s">
        <v>59</v>
      </c>
      <c r="Z104" s="27">
        <v>43482</v>
      </c>
      <c r="AA104" s="27"/>
      <c r="AB104" s="27">
        <v>43482</v>
      </c>
      <c r="AC104" s="25"/>
      <c r="AD104" s="25"/>
      <c r="AE104" s="25"/>
      <c r="AF104" s="9"/>
    </row>
    <row r="105" spans="1:32" ht="33" x14ac:dyDescent="0.25">
      <c r="A105" s="9"/>
      <c r="B105" s="36" t="s">
        <v>167</v>
      </c>
      <c r="C105" s="12" t="s">
        <v>43</v>
      </c>
      <c r="D105" s="12"/>
      <c r="E105" s="12" t="s">
        <v>44</v>
      </c>
      <c r="F105" s="15"/>
      <c r="G105" s="16" t="s">
        <v>50</v>
      </c>
      <c r="H105" s="17">
        <v>43489</v>
      </c>
      <c r="I105" s="19"/>
      <c r="J105" s="17">
        <v>43502</v>
      </c>
      <c r="K105" s="17">
        <v>43509</v>
      </c>
      <c r="L105" s="20">
        <v>43515</v>
      </c>
      <c r="M105" s="20"/>
      <c r="N105" s="20">
        <v>43518</v>
      </c>
      <c r="O105" s="20">
        <v>43524</v>
      </c>
      <c r="P105" s="20">
        <v>43531</v>
      </c>
      <c r="Q105" s="38" t="s">
        <v>362</v>
      </c>
      <c r="R105" s="15" t="s">
        <v>45</v>
      </c>
      <c r="S105" s="11">
        <f t="shared" si="2"/>
        <v>2334548.36</v>
      </c>
      <c r="T105" s="11"/>
      <c r="U105" s="51">
        <v>2334548.36</v>
      </c>
      <c r="V105" s="11">
        <f t="shared" si="3"/>
        <v>2324538.2599999998</v>
      </c>
      <c r="W105" s="11"/>
      <c r="X105" s="52">
        <v>2324538.2599999998</v>
      </c>
      <c r="Y105" s="31" t="s">
        <v>59</v>
      </c>
      <c r="Z105" s="27">
        <v>43482</v>
      </c>
      <c r="AA105" s="27"/>
      <c r="AB105" s="27">
        <v>43482</v>
      </c>
      <c r="AC105" s="25"/>
      <c r="AD105" s="25"/>
      <c r="AE105" s="25"/>
      <c r="AF105" s="9"/>
    </row>
    <row r="106" spans="1:32" ht="38.25" x14ac:dyDescent="0.25">
      <c r="A106" s="9"/>
      <c r="B106" s="36" t="s">
        <v>168</v>
      </c>
      <c r="C106" s="12" t="s">
        <v>43</v>
      </c>
      <c r="D106" s="12"/>
      <c r="E106" s="12" t="s">
        <v>44</v>
      </c>
      <c r="F106" s="15"/>
      <c r="G106" s="16" t="s">
        <v>50</v>
      </c>
      <c r="H106" s="17">
        <v>43489</v>
      </c>
      <c r="I106" s="19"/>
      <c r="J106" s="17">
        <v>43502</v>
      </c>
      <c r="K106" s="17">
        <v>43509</v>
      </c>
      <c r="L106" s="20">
        <v>43515</v>
      </c>
      <c r="M106" s="20"/>
      <c r="N106" s="20">
        <v>43518</v>
      </c>
      <c r="O106" s="20">
        <v>43524</v>
      </c>
      <c r="P106" s="20">
        <v>43531</v>
      </c>
      <c r="Q106" s="38" t="s">
        <v>365</v>
      </c>
      <c r="R106" s="15" t="s">
        <v>46</v>
      </c>
      <c r="S106" s="11">
        <f t="shared" si="2"/>
        <v>1469479.1</v>
      </c>
      <c r="T106" s="11"/>
      <c r="U106" s="51">
        <v>1469479.1</v>
      </c>
      <c r="V106" s="11">
        <f t="shared" si="3"/>
        <v>1461724.24</v>
      </c>
      <c r="W106" s="11"/>
      <c r="X106" s="52">
        <v>1461724.24</v>
      </c>
      <c r="Y106" s="31" t="s">
        <v>59</v>
      </c>
      <c r="Z106" s="27">
        <v>43482</v>
      </c>
      <c r="AA106" s="27"/>
      <c r="AB106" s="27">
        <v>43482</v>
      </c>
      <c r="AC106" s="25"/>
      <c r="AD106" s="25"/>
      <c r="AE106" s="25"/>
      <c r="AF106" s="9"/>
    </row>
    <row r="107" spans="1:32" ht="76.5" x14ac:dyDescent="0.25">
      <c r="A107" s="9"/>
      <c r="B107" s="36" t="s">
        <v>169</v>
      </c>
      <c r="C107" s="12" t="s">
        <v>43</v>
      </c>
      <c r="D107" s="12"/>
      <c r="E107" s="12" t="s">
        <v>44</v>
      </c>
      <c r="F107" s="15"/>
      <c r="G107" s="16" t="s">
        <v>50</v>
      </c>
      <c r="H107" s="17">
        <v>43489</v>
      </c>
      <c r="I107" s="19"/>
      <c r="J107" s="17">
        <v>43502</v>
      </c>
      <c r="K107" s="17">
        <v>43509</v>
      </c>
      <c r="L107" s="20">
        <v>43515</v>
      </c>
      <c r="M107" s="20"/>
      <c r="N107" s="20">
        <v>43518</v>
      </c>
      <c r="O107" s="20">
        <v>43524</v>
      </c>
      <c r="P107" s="20">
        <v>43531</v>
      </c>
      <c r="Q107" s="38" t="s">
        <v>352</v>
      </c>
      <c r="R107" s="15" t="s">
        <v>46</v>
      </c>
      <c r="S107" s="11">
        <f t="shared" si="2"/>
        <v>1222667.2</v>
      </c>
      <c r="T107" s="11"/>
      <c r="U107" s="51">
        <v>1222667.2</v>
      </c>
      <c r="V107" s="11">
        <f t="shared" si="3"/>
        <v>1213935.03</v>
      </c>
      <c r="W107" s="11"/>
      <c r="X107" s="52">
        <v>1213935.03</v>
      </c>
      <c r="Y107" s="31" t="s">
        <v>59</v>
      </c>
      <c r="Z107" s="27">
        <v>43482</v>
      </c>
      <c r="AA107" s="27"/>
      <c r="AB107" s="27">
        <v>43482</v>
      </c>
      <c r="AC107" s="25"/>
      <c r="AD107" s="25"/>
      <c r="AE107" s="25"/>
      <c r="AF107" s="9"/>
    </row>
    <row r="108" spans="1:32" ht="63.75" x14ac:dyDescent="0.25">
      <c r="A108" s="9"/>
      <c r="B108" s="36" t="s">
        <v>170</v>
      </c>
      <c r="C108" s="12" t="s">
        <v>43</v>
      </c>
      <c r="D108" s="12"/>
      <c r="E108" s="12" t="s">
        <v>44</v>
      </c>
      <c r="F108" s="15"/>
      <c r="G108" s="16" t="s">
        <v>50</v>
      </c>
      <c r="H108" s="17">
        <v>43489</v>
      </c>
      <c r="I108" s="19"/>
      <c r="J108" s="17">
        <v>43502</v>
      </c>
      <c r="K108" s="17">
        <v>43509</v>
      </c>
      <c r="L108" s="20">
        <v>43515</v>
      </c>
      <c r="M108" s="20"/>
      <c r="N108" s="20">
        <v>43518</v>
      </c>
      <c r="O108" s="20">
        <v>43524</v>
      </c>
      <c r="P108" s="20">
        <v>43531</v>
      </c>
      <c r="Q108" s="38" t="s">
        <v>358</v>
      </c>
      <c r="R108" s="15" t="s">
        <v>46</v>
      </c>
      <c r="S108" s="11">
        <f t="shared" si="2"/>
        <v>2104318.42</v>
      </c>
      <c r="T108" s="11"/>
      <c r="U108" s="51">
        <v>2104318.42</v>
      </c>
      <c r="V108" s="11">
        <f t="shared" si="3"/>
        <v>2093330.42</v>
      </c>
      <c r="W108" s="11"/>
      <c r="X108" s="52">
        <v>2093330.42</v>
      </c>
      <c r="Y108" s="31" t="s">
        <v>59</v>
      </c>
      <c r="Z108" s="27">
        <v>43482</v>
      </c>
      <c r="AA108" s="27"/>
      <c r="AB108" s="27">
        <v>43482</v>
      </c>
      <c r="AC108" s="25"/>
      <c r="AD108" s="25"/>
      <c r="AE108" s="25"/>
      <c r="AF108" s="9"/>
    </row>
    <row r="109" spans="1:32" ht="38.25" x14ac:dyDescent="0.25">
      <c r="A109" s="9"/>
      <c r="B109" s="36" t="s">
        <v>171</v>
      </c>
      <c r="C109" s="12" t="s">
        <v>43</v>
      </c>
      <c r="D109" s="12"/>
      <c r="E109" s="12" t="s">
        <v>44</v>
      </c>
      <c r="F109" s="28">
        <v>43476</v>
      </c>
      <c r="G109" s="16" t="s">
        <v>50</v>
      </c>
      <c r="H109" s="17">
        <v>43489</v>
      </c>
      <c r="I109" s="19"/>
      <c r="J109" s="17">
        <v>43502</v>
      </c>
      <c r="K109" s="17">
        <v>43509</v>
      </c>
      <c r="L109" s="20">
        <v>43515</v>
      </c>
      <c r="M109" s="20"/>
      <c r="N109" s="20">
        <v>43518</v>
      </c>
      <c r="O109" s="20">
        <v>43524</v>
      </c>
      <c r="P109" s="20">
        <v>43531</v>
      </c>
      <c r="Q109" s="38" t="s">
        <v>379</v>
      </c>
      <c r="R109" s="15" t="s">
        <v>46</v>
      </c>
      <c r="S109" s="11">
        <f t="shared" si="2"/>
        <v>8281456</v>
      </c>
      <c r="T109" s="11"/>
      <c r="U109" s="51">
        <v>8281456</v>
      </c>
      <c r="V109" s="11">
        <f t="shared" si="3"/>
        <v>8262329.46</v>
      </c>
      <c r="W109" s="11"/>
      <c r="X109" s="52">
        <v>8262329.46</v>
      </c>
      <c r="Y109" s="31" t="s">
        <v>59</v>
      </c>
      <c r="Z109" s="27">
        <v>43482</v>
      </c>
      <c r="AA109" s="27"/>
      <c r="AB109" s="27">
        <v>43482</v>
      </c>
      <c r="AC109" s="25"/>
      <c r="AD109" s="25"/>
      <c r="AE109" s="25"/>
      <c r="AF109" s="9"/>
    </row>
    <row r="110" spans="1:32" ht="89.25" x14ac:dyDescent="0.25">
      <c r="A110" s="9"/>
      <c r="B110" s="36" t="s">
        <v>172</v>
      </c>
      <c r="C110" s="12" t="s">
        <v>43</v>
      </c>
      <c r="D110" s="12"/>
      <c r="E110" s="12" t="s">
        <v>44</v>
      </c>
      <c r="F110" s="15"/>
      <c r="G110" s="16" t="s">
        <v>50</v>
      </c>
      <c r="H110" s="17">
        <v>43489</v>
      </c>
      <c r="I110" s="19"/>
      <c r="J110" s="17">
        <v>43502</v>
      </c>
      <c r="K110" s="17">
        <v>43509</v>
      </c>
      <c r="L110" s="20">
        <v>43515</v>
      </c>
      <c r="M110" s="20"/>
      <c r="N110" s="20">
        <v>43518</v>
      </c>
      <c r="O110" s="20">
        <v>43524</v>
      </c>
      <c r="P110" s="20">
        <v>43531</v>
      </c>
      <c r="Q110" s="38" t="s">
        <v>358</v>
      </c>
      <c r="R110" s="15" t="s">
        <v>45</v>
      </c>
      <c r="S110" s="11">
        <f t="shared" si="2"/>
        <v>951332.5</v>
      </c>
      <c r="T110" s="11"/>
      <c r="U110" s="51">
        <v>951332.5</v>
      </c>
      <c r="V110" s="11">
        <f t="shared" si="3"/>
        <v>944229.94</v>
      </c>
      <c r="W110" s="11"/>
      <c r="X110" s="52">
        <v>944229.94</v>
      </c>
      <c r="Y110" s="31" t="s">
        <v>59</v>
      </c>
      <c r="Z110" s="27">
        <v>43482</v>
      </c>
      <c r="AA110" s="27"/>
      <c r="AB110" s="27">
        <v>43482</v>
      </c>
      <c r="AC110" s="25"/>
      <c r="AD110" s="25"/>
      <c r="AE110" s="25"/>
      <c r="AF110" s="9"/>
    </row>
    <row r="111" spans="1:32" ht="38.25" x14ac:dyDescent="0.25">
      <c r="A111" s="9"/>
      <c r="B111" s="36" t="s">
        <v>173</v>
      </c>
      <c r="C111" s="12" t="s">
        <v>43</v>
      </c>
      <c r="D111" s="12"/>
      <c r="E111" s="12" t="s">
        <v>44</v>
      </c>
      <c r="F111" s="15"/>
      <c r="G111" s="16" t="s">
        <v>50</v>
      </c>
      <c r="H111" s="17">
        <v>43489</v>
      </c>
      <c r="I111" s="19"/>
      <c r="J111" s="17">
        <v>43502</v>
      </c>
      <c r="K111" s="17">
        <v>43509</v>
      </c>
      <c r="L111" s="20">
        <v>43515</v>
      </c>
      <c r="M111" s="20"/>
      <c r="N111" s="20">
        <v>43518</v>
      </c>
      <c r="O111" s="20">
        <v>43524</v>
      </c>
      <c r="P111" s="20">
        <v>43531</v>
      </c>
      <c r="Q111" s="38" t="s">
        <v>362</v>
      </c>
      <c r="R111" s="15" t="s">
        <v>46</v>
      </c>
      <c r="S111" s="11">
        <f t="shared" si="2"/>
        <v>2091845.13</v>
      </c>
      <c r="T111" s="11"/>
      <c r="U111" s="51">
        <v>2091845.13</v>
      </c>
      <c r="V111" s="11">
        <f t="shared" si="3"/>
        <v>2080818.84</v>
      </c>
      <c r="W111" s="11"/>
      <c r="X111" s="52">
        <v>2080818.84</v>
      </c>
      <c r="Y111" s="31" t="s">
        <v>59</v>
      </c>
      <c r="Z111" s="27">
        <v>43482</v>
      </c>
      <c r="AA111" s="27"/>
      <c r="AB111" s="27">
        <v>43482</v>
      </c>
      <c r="AC111" s="25"/>
      <c r="AD111" s="25"/>
      <c r="AE111" s="25"/>
      <c r="AF111" s="9"/>
    </row>
    <row r="112" spans="1:32" ht="33" x14ac:dyDescent="0.25">
      <c r="A112" s="9"/>
      <c r="B112" s="36" t="s">
        <v>174</v>
      </c>
      <c r="C112" s="12" t="s">
        <v>43</v>
      </c>
      <c r="D112" s="12"/>
      <c r="E112" s="12" t="s">
        <v>44</v>
      </c>
      <c r="F112" s="15"/>
      <c r="G112" s="16" t="s">
        <v>50</v>
      </c>
      <c r="H112" s="17">
        <v>43489</v>
      </c>
      <c r="I112" s="19"/>
      <c r="J112" s="17">
        <v>43502</v>
      </c>
      <c r="K112" s="17">
        <v>43509</v>
      </c>
      <c r="L112" s="20">
        <v>43515</v>
      </c>
      <c r="M112" s="20"/>
      <c r="N112" s="20">
        <v>43518</v>
      </c>
      <c r="O112" s="20">
        <v>43524</v>
      </c>
      <c r="P112" s="20">
        <v>43531</v>
      </c>
      <c r="Q112" s="38" t="s">
        <v>380</v>
      </c>
      <c r="R112" s="15" t="s">
        <v>46</v>
      </c>
      <c r="S112" s="11">
        <f t="shared" si="2"/>
        <v>4686329.91</v>
      </c>
      <c r="T112" s="11"/>
      <c r="U112" s="51">
        <v>4686329.91</v>
      </c>
      <c r="V112" s="11">
        <f t="shared" si="3"/>
        <v>4671318.3499999996</v>
      </c>
      <c r="W112" s="11"/>
      <c r="X112" s="52">
        <v>4671318.3499999996</v>
      </c>
      <c r="Y112" s="31" t="s">
        <v>59</v>
      </c>
      <c r="Z112" s="27">
        <v>43482</v>
      </c>
      <c r="AA112" s="27"/>
      <c r="AB112" s="27">
        <v>43482</v>
      </c>
      <c r="AC112" s="25"/>
      <c r="AD112" s="25"/>
      <c r="AE112" s="25"/>
      <c r="AF112" s="9"/>
    </row>
    <row r="113" spans="1:32" ht="38.25" x14ac:dyDescent="0.25">
      <c r="A113" s="9"/>
      <c r="B113" s="36" t="s">
        <v>175</v>
      </c>
      <c r="C113" s="12" t="s">
        <v>43</v>
      </c>
      <c r="D113" s="12"/>
      <c r="E113" s="12" t="s">
        <v>44</v>
      </c>
      <c r="F113" s="15"/>
      <c r="G113" s="16" t="s">
        <v>50</v>
      </c>
      <c r="H113" s="17">
        <v>43489</v>
      </c>
      <c r="I113" s="19"/>
      <c r="J113" s="17">
        <v>43502</v>
      </c>
      <c r="K113" s="17">
        <v>43509</v>
      </c>
      <c r="L113" s="20">
        <v>43515</v>
      </c>
      <c r="M113" s="20"/>
      <c r="N113" s="20">
        <v>43518</v>
      </c>
      <c r="O113" s="20">
        <v>43524</v>
      </c>
      <c r="P113" s="20">
        <v>43531</v>
      </c>
      <c r="Q113" s="38" t="s">
        <v>352</v>
      </c>
      <c r="R113" s="15" t="s">
        <v>45</v>
      </c>
      <c r="S113" s="11">
        <f t="shared" si="2"/>
        <v>1069412.78</v>
      </c>
      <c r="T113" s="11"/>
      <c r="U113" s="51">
        <v>1069412.78</v>
      </c>
      <c r="V113" s="11">
        <f t="shared" si="3"/>
        <v>1060412.72</v>
      </c>
      <c r="W113" s="11"/>
      <c r="X113" s="52">
        <v>1060412.72</v>
      </c>
      <c r="Y113" s="31" t="s">
        <v>59</v>
      </c>
      <c r="Z113" s="27">
        <v>43482</v>
      </c>
      <c r="AA113" s="27"/>
      <c r="AB113" s="27">
        <v>43482</v>
      </c>
      <c r="AC113" s="25"/>
      <c r="AD113" s="25"/>
      <c r="AE113" s="25"/>
      <c r="AF113" s="9"/>
    </row>
    <row r="114" spans="1:32" ht="33" x14ac:dyDescent="0.25">
      <c r="A114" s="9"/>
      <c r="B114" s="36" t="s">
        <v>176</v>
      </c>
      <c r="C114" s="12" t="s">
        <v>43</v>
      </c>
      <c r="D114" s="12"/>
      <c r="E114" s="12" t="s">
        <v>44</v>
      </c>
      <c r="F114" s="28">
        <v>43476</v>
      </c>
      <c r="G114" s="16" t="s">
        <v>50</v>
      </c>
      <c r="H114" s="17">
        <v>43489</v>
      </c>
      <c r="I114" s="19"/>
      <c r="J114" s="17">
        <v>43502</v>
      </c>
      <c r="K114" s="17">
        <v>43509</v>
      </c>
      <c r="L114" s="20">
        <v>43515</v>
      </c>
      <c r="M114" s="20"/>
      <c r="N114" s="20">
        <v>43518</v>
      </c>
      <c r="O114" s="20">
        <v>43524</v>
      </c>
      <c r="P114" s="20">
        <v>43531</v>
      </c>
      <c r="Q114" s="38" t="s">
        <v>352</v>
      </c>
      <c r="R114" s="15" t="s">
        <v>46</v>
      </c>
      <c r="S114" s="11">
        <f t="shared" si="2"/>
        <v>5396092.54</v>
      </c>
      <c r="T114" s="11"/>
      <c r="U114" s="51">
        <v>5396092.54</v>
      </c>
      <c r="V114" s="11">
        <f t="shared" si="3"/>
        <v>5380067.6100000003</v>
      </c>
      <c r="W114" s="11"/>
      <c r="X114" s="52">
        <v>5380067.6100000003</v>
      </c>
      <c r="Y114" s="31" t="s">
        <v>59</v>
      </c>
      <c r="Z114" s="27">
        <v>43482</v>
      </c>
      <c r="AA114" s="27"/>
      <c r="AB114" s="27">
        <v>43482</v>
      </c>
      <c r="AC114" s="25"/>
      <c r="AD114" s="25"/>
      <c r="AE114" s="25"/>
      <c r="AF114" s="9"/>
    </row>
    <row r="115" spans="1:32" ht="38.25" x14ac:dyDescent="0.25">
      <c r="A115" s="9"/>
      <c r="B115" s="36" t="s">
        <v>177</v>
      </c>
      <c r="C115" s="12" t="s">
        <v>43</v>
      </c>
      <c r="D115" s="12"/>
      <c r="E115" s="12" t="s">
        <v>44</v>
      </c>
      <c r="F115" s="15"/>
      <c r="G115" s="16" t="s">
        <v>50</v>
      </c>
      <c r="H115" s="17">
        <v>43489</v>
      </c>
      <c r="I115" s="19"/>
      <c r="J115" s="17">
        <v>43502</v>
      </c>
      <c r="K115" s="17">
        <v>43509</v>
      </c>
      <c r="L115" s="20">
        <v>43515</v>
      </c>
      <c r="M115" s="20"/>
      <c r="N115" s="20">
        <v>43518</v>
      </c>
      <c r="O115" s="20">
        <v>43524</v>
      </c>
      <c r="P115" s="20">
        <v>43531</v>
      </c>
      <c r="Q115" s="38" t="s">
        <v>370</v>
      </c>
      <c r="R115" s="15" t="s">
        <v>46</v>
      </c>
      <c r="S115" s="11">
        <f t="shared" si="2"/>
        <v>1505649.56</v>
      </c>
      <c r="T115" s="11"/>
      <c r="U115" s="51">
        <v>1505649.56</v>
      </c>
      <c r="V115" s="11">
        <f t="shared" si="3"/>
        <v>1496323.91</v>
      </c>
      <c r="W115" s="11"/>
      <c r="X115" s="52">
        <v>1496323.91</v>
      </c>
      <c r="Y115" s="31" t="s">
        <v>59</v>
      </c>
      <c r="Z115" s="27">
        <v>43482</v>
      </c>
      <c r="AA115" s="27"/>
      <c r="AB115" s="27">
        <v>43482</v>
      </c>
      <c r="AC115" s="25"/>
      <c r="AD115" s="25"/>
      <c r="AE115" s="25"/>
      <c r="AF115" s="9"/>
    </row>
    <row r="116" spans="1:32" ht="140.25" x14ac:dyDescent="0.25">
      <c r="A116" s="9"/>
      <c r="B116" s="36" t="s">
        <v>178</v>
      </c>
      <c r="C116" s="12" t="s">
        <v>43</v>
      </c>
      <c r="D116" s="12"/>
      <c r="E116" s="12" t="s">
        <v>44</v>
      </c>
      <c r="F116" s="15"/>
      <c r="G116" s="16" t="s">
        <v>50</v>
      </c>
      <c r="H116" s="17">
        <v>43489</v>
      </c>
      <c r="I116" s="19"/>
      <c r="J116" s="17">
        <v>43502</v>
      </c>
      <c r="K116" s="17">
        <v>43509</v>
      </c>
      <c r="L116" s="20">
        <v>43515</v>
      </c>
      <c r="M116" s="20"/>
      <c r="N116" s="20">
        <v>43518</v>
      </c>
      <c r="O116" s="20">
        <v>43524</v>
      </c>
      <c r="P116" s="20">
        <v>43531</v>
      </c>
      <c r="Q116" s="38" t="s">
        <v>365</v>
      </c>
      <c r="R116" s="15" t="s">
        <v>46</v>
      </c>
      <c r="S116" s="11">
        <f t="shared" si="2"/>
        <v>3153310.9</v>
      </c>
      <c r="T116" s="11"/>
      <c r="U116" s="51">
        <v>3153310.9</v>
      </c>
      <c r="V116" s="11">
        <f t="shared" si="3"/>
        <v>3141030.27</v>
      </c>
      <c r="W116" s="11"/>
      <c r="X116" s="52">
        <v>3141030.27</v>
      </c>
      <c r="Y116" s="31" t="s">
        <v>59</v>
      </c>
      <c r="Z116" s="27">
        <v>43482</v>
      </c>
      <c r="AA116" s="27"/>
      <c r="AB116" s="27">
        <v>43482</v>
      </c>
      <c r="AC116" s="25"/>
      <c r="AD116" s="25"/>
      <c r="AE116" s="25"/>
      <c r="AF116" s="9"/>
    </row>
    <row r="117" spans="1:32" ht="38.25" x14ac:dyDescent="0.25">
      <c r="A117" s="9"/>
      <c r="B117" s="36" t="s">
        <v>179</v>
      </c>
      <c r="C117" s="12" t="s">
        <v>43</v>
      </c>
      <c r="D117" s="12"/>
      <c r="E117" s="12" t="s">
        <v>44</v>
      </c>
      <c r="F117" s="15"/>
      <c r="G117" s="16" t="s">
        <v>50</v>
      </c>
      <c r="H117" s="17">
        <v>43489</v>
      </c>
      <c r="I117" s="19"/>
      <c r="J117" s="17">
        <v>43502</v>
      </c>
      <c r="K117" s="17">
        <v>43509</v>
      </c>
      <c r="L117" s="20">
        <v>43515</v>
      </c>
      <c r="M117" s="20"/>
      <c r="N117" s="20">
        <v>43518</v>
      </c>
      <c r="O117" s="20">
        <v>43524</v>
      </c>
      <c r="P117" s="20">
        <v>43531</v>
      </c>
      <c r="Q117" s="38" t="s">
        <v>352</v>
      </c>
      <c r="R117" s="15" t="s">
        <v>46</v>
      </c>
      <c r="S117" s="11">
        <f t="shared" si="2"/>
        <v>1421820.8</v>
      </c>
      <c r="T117" s="11"/>
      <c r="U117" s="51">
        <v>1421820.8</v>
      </c>
      <c r="V117" s="11">
        <f t="shared" si="3"/>
        <v>1412822.58</v>
      </c>
      <c r="W117" s="11"/>
      <c r="X117" s="52">
        <v>1412822.58</v>
      </c>
      <c r="Y117" s="31" t="s">
        <v>59</v>
      </c>
      <c r="Z117" s="27">
        <v>43482</v>
      </c>
      <c r="AA117" s="27"/>
      <c r="AB117" s="27">
        <v>43482</v>
      </c>
      <c r="AC117" s="25"/>
      <c r="AD117" s="25"/>
      <c r="AE117" s="25"/>
      <c r="AF117" s="9"/>
    </row>
    <row r="118" spans="1:32" ht="33" x14ac:dyDescent="0.25">
      <c r="A118" s="9"/>
      <c r="B118" s="36" t="s">
        <v>180</v>
      </c>
      <c r="C118" s="12" t="s">
        <v>43</v>
      </c>
      <c r="D118" s="12"/>
      <c r="E118" s="12" t="s">
        <v>44</v>
      </c>
      <c r="F118" s="15"/>
      <c r="G118" s="16" t="s">
        <v>50</v>
      </c>
      <c r="H118" s="17">
        <v>43489</v>
      </c>
      <c r="I118" s="19"/>
      <c r="J118" s="17">
        <v>43502</v>
      </c>
      <c r="K118" s="17">
        <v>43509</v>
      </c>
      <c r="L118" s="20">
        <v>43515</v>
      </c>
      <c r="M118" s="20"/>
      <c r="N118" s="20">
        <v>43518</v>
      </c>
      <c r="O118" s="20">
        <v>43524</v>
      </c>
      <c r="P118" s="20">
        <v>43531</v>
      </c>
      <c r="Q118" s="38" t="s">
        <v>354</v>
      </c>
      <c r="R118" s="15" t="s">
        <v>46</v>
      </c>
      <c r="S118" s="11">
        <f t="shared" si="2"/>
        <v>2897263.42</v>
      </c>
      <c r="T118" s="11"/>
      <c r="U118" s="51">
        <v>2897263.42</v>
      </c>
      <c r="V118" s="11">
        <f t="shared" si="3"/>
        <v>2887629.34</v>
      </c>
      <c r="W118" s="11"/>
      <c r="X118" s="52">
        <v>2887629.34</v>
      </c>
      <c r="Y118" s="31" t="s">
        <v>59</v>
      </c>
      <c r="Z118" s="27">
        <v>43482</v>
      </c>
      <c r="AA118" s="27"/>
      <c r="AB118" s="27">
        <v>43482</v>
      </c>
      <c r="AC118" s="25"/>
      <c r="AD118" s="25"/>
      <c r="AE118" s="25"/>
      <c r="AF118" s="9"/>
    </row>
    <row r="119" spans="1:32" ht="33" x14ac:dyDescent="0.25">
      <c r="A119" s="9"/>
      <c r="B119" s="36" t="s">
        <v>181</v>
      </c>
      <c r="C119" s="12" t="s">
        <v>43</v>
      </c>
      <c r="D119" s="12"/>
      <c r="E119" s="12" t="s">
        <v>44</v>
      </c>
      <c r="F119" s="15"/>
      <c r="G119" s="16" t="s">
        <v>50</v>
      </c>
      <c r="H119" s="17">
        <v>43489</v>
      </c>
      <c r="I119" s="19"/>
      <c r="J119" s="17">
        <v>43502</v>
      </c>
      <c r="K119" s="17">
        <v>43509</v>
      </c>
      <c r="L119" s="20">
        <v>43515</v>
      </c>
      <c r="M119" s="20"/>
      <c r="N119" s="20">
        <v>43518</v>
      </c>
      <c r="O119" s="20">
        <v>43524</v>
      </c>
      <c r="P119" s="20">
        <v>43531</v>
      </c>
      <c r="Q119" s="38" t="s">
        <v>344</v>
      </c>
      <c r="R119" s="15" t="s">
        <v>46</v>
      </c>
      <c r="S119" s="11">
        <f t="shared" si="2"/>
        <v>2051888.02</v>
      </c>
      <c r="T119" s="11"/>
      <c r="U119" s="51">
        <v>2051888.02</v>
      </c>
      <c r="V119" s="11">
        <f t="shared" si="3"/>
        <v>2040901.79</v>
      </c>
      <c r="W119" s="11"/>
      <c r="X119" s="52">
        <v>2040901.79</v>
      </c>
      <c r="Y119" s="31" t="s">
        <v>59</v>
      </c>
      <c r="Z119" s="27">
        <v>43482</v>
      </c>
      <c r="AA119" s="27"/>
      <c r="AB119" s="27">
        <v>43482</v>
      </c>
      <c r="AC119" s="25"/>
      <c r="AD119" s="25"/>
      <c r="AE119" s="25"/>
      <c r="AF119" s="9"/>
    </row>
    <row r="120" spans="1:32" ht="33" x14ac:dyDescent="0.25">
      <c r="A120" s="9"/>
      <c r="B120" s="36" t="s">
        <v>182</v>
      </c>
      <c r="C120" s="12" t="s">
        <v>43</v>
      </c>
      <c r="D120" s="12"/>
      <c r="E120" s="12" t="s">
        <v>44</v>
      </c>
      <c r="F120" s="15"/>
      <c r="G120" s="16" t="s">
        <v>50</v>
      </c>
      <c r="H120" s="17">
        <v>43489</v>
      </c>
      <c r="I120" s="19"/>
      <c r="J120" s="17">
        <v>43502</v>
      </c>
      <c r="K120" s="17">
        <v>43509</v>
      </c>
      <c r="L120" s="20">
        <v>43515</v>
      </c>
      <c r="M120" s="20"/>
      <c r="N120" s="20">
        <v>43518</v>
      </c>
      <c r="O120" s="20">
        <v>43524</v>
      </c>
      <c r="P120" s="20">
        <v>43531</v>
      </c>
      <c r="Q120" s="38" t="s">
        <v>363</v>
      </c>
      <c r="R120" s="15" t="s">
        <v>46</v>
      </c>
      <c r="S120" s="11">
        <f t="shared" si="2"/>
        <v>1289835.08</v>
      </c>
      <c r="T120" s="11"/>
      <c r="U120" s="51">
        <v>1289835.08</v>
      </c>
      <c r="V120" s="11">
        <f t="shared" si="3"/>
        <v>1281524.03</v>
      </c>
      <c r="W120" s="11"/>
      <c r="X120" s="52">
        <v>1281524.03</v>
      </c>
      <c r="Y120" s="31" t="s">
        <v>59</v>
      </c>
      <c r="Z120" s="27">
        <v>43482</v>
      </c>
      <c r="AA120" s="27"/>
      <c r="AB120" s="27">
        <v>43482</v>
      </c>
      <c r="AC120" s="25"/>
      <c r="AD120" s="25"/>
      <c r="AE120" s="25"/>
      <c r="AF120" s="9"/>
    </row>
    <row r="121" spans="1:32" ht="33" x14ac:dyDescent="0.25">
      <c r="A121" s="9"/>
      <c r="B121" s="36" t="s">
        <v>183</v>
      </c>
      <c r="C121" s="12" t="s">
        <v>43</v>
      </c>
      <c r="D121" s="12"/>
      <c r="E121" s="12" t="s">
        <v>44</v>
      </c>
      <c r="F121" s="15"/>
      <c r="G121" s="16" t="s">
        <v>50</v>
      </c>
      <c r="H121" s="17">
        <v>43489</v>
      </c>
      <c r="I121" s="19"/>
      <c r="J121" s="17">
        <v>43502</v>
      </c>
      <c r="K121" s="17">
        <v>43509</v>
      </c>
      <c r="L121" s="20">
        <v>43515</v>
      </c>
      <c r="M121" s="20"/>
      <c r="N121" s="20">
        <v>43518</v>
      </c>
      <c r="O121" s="20">
        <v>43524</v>
      </c>
      <c r="P121" s="20">
        <v>43531</v>
      </c>
      <c r="Q121" s="38" t="s">
        <v>344</v>
      </c>
      <c r="R121" s="15" t="s">
        <v>46</v>
      </c>
      <c r="S121" s="11">
        <f t="shared" si="2"/>
        <v>2275938.2400000002</v>
      </c>
      <c r="T121" s="11"/>
      <c r="U121" s="51">
        <v>2275938.2400000002</v>
      </c>
      <c r="V121" s="11">
        <f t="shared" si="3"/>
        <v>2263939</v>
      </c>
      <c r="W121" s="11"/>
      <c r="X121" s="52">
        <v>2263939</v>
      </c>
      <c r="Y121" s="31" t="s">
        <v>59</v>
      </c>
      <c r="Z121" s="27">
        <v>43482</v>
      </c>
      <c r="AA121" s="27"/>
      <c r="AB121" s="27">
        <v>43482</v>
      </c>
      <c r="AC121" s="25"/>
      <c r="AD121" s="25"/>
      <c r="AE121" s="25"/>
      <c r="AF121" s="9"/>
    </row>
    <row r="122" spans="1:32" ht="89.25" x14ac:dyDescent="0.25">
      <c r="A122" s="9"/>
      <c r="B122" s="36" t="s">
        <v>184</v>
      </c>
      <c r="C122" s="12" t="s">
        <v>43</v>
      </c>
      <c r="D122" s="12"/>
      <c r="E122" s="12" t="s">
        <v>44</v>
      </c>
      <c r="F122" s="15"/>
      <c r="G122" s="16" t="s">
        <v>50</v>
      </c>
      <c r="H122" s="17">
        <v>43489</v>
      </c>
      <c r="I122" s="19"/>
      <c r="J122" s="17">
        <v>43502</v>
      </c>
      <c r="K122" s="17">
        <v>43509</v>
      </c>
      <c r="L122" s="20">
        <v>43515</v>
      </c>
      <c r="M122" s="20"/>
      <c r="N122" s="20">
        <v>43518</v>
      </c>
      <c r="O122" s="20">
        <v>43524</v>
      </c>
      <c r="P122" s="20">
        <v>43531</v>
      </c>
      <c r="Q122" s="38" t="s">
        <v>352</v>
      </c>
      <c r="R122" s="15" t="s">
        <v>46</v>
      </c>
      <c r="S122" s="11">
        <f t="shared" si="2"/>
        <v>1635570.86</v>
      </c>
      <c r="T122" s="11"/>
      <c r="U122" s="51">
        <v>1635570.86</v>
      </c>
      <c r="V122" s="11">
        <f t="shared" si="3"/>
        <v>1625281.26</v>
      </c>
      <c r="W122" s="11"/>
      <c r="X122" s="52">
        <v>1625281.26</v>
      </c>
      <c r="Y122" s="31" t="s">
        <v>59</v>
      </c>
      <c r="Z122" s="27">
        <v>43482</v>
      </c>
      <c r="AA122" s="27"/>
      <c r="AB122" s="27">
        <v>43482</v>
      </c>
      <c r="AC122" s="25"/>
      <c r="AD122" s="25"/>
      <c r="AE122" s="25"/>
      <c r="AF122" s="9"/>
    </row>
    <row r="123" spans="1:32" ht="89.25" x14ac:dyDescent="0.25">
      <c r="A123" s="9"/>
      <c r="B123" s="36" t="s">
        <v>185</v>
      </c>
      <c r="C123" s="12" t="s">
        <v>43</v>
      </c>
      <c r="D123" s="12"/>
      <c r="E123" s="12" t="s">
        <v>44</v>
      </c>
      <c r="F123" s="15"/>
      <c r="G123" s="16" t="s">
        <v>50</v>
      </c>
      <c r="H123" s="17">
        <v>43489</v>
      </c>
      <c r="I123" s="19"/>
      <c r="J123" s="17">
        <v>43502</v>
      </c>
      <c r="K123" s="17">
        <v>43509</v>
      </c>
      <c r="L123" s="20">
        <v>43515</v>
      </c>
      <c r="M123" s="20"/>
      <c r="N123" s="20">
        <v>43518</v>
      </c>
      <c r="O123" s="20">
        <v>43524</v>
      </c>
      <c r="P123" s="20">
        <v>43531</v>
      </c>
      <c r="Q123" s="38" t="s">
        <v>358</v>
      </c>
      <c r="R123" s="15" t="s">
        <v>46</v>
      </c>
      <c r="S123" s="11">
        <f t="shared" si="2"/>
        <v>1122138.1200000001</v>
      </c>
      <c r="T123" s="11"/>
      <c r="U123" s="51">
        <v>1122138.1200000001</v>
      </c>
      <c r="V123" s="11">
        <f t="shared" si="3"/>
        <v>1113279.18</v>
      </c>
      <c r="W123" s="11"/>
      <c r="X123" s="52">
        <v>1113279.18</v>
      </c>
      <c r="Y123" s="31" t="s">
        <v>59</v>
      </c>
      <c r="Z123" s="27">
        <v>43482</v>
      </c>
      <c r="AA123" s="27"/>
      <c r="AB123" s="27">
        <v>43482</v>
      </c>
      <c r="AC123" s="25"/>
      <c r="AD123" s="25"/>
      <c r="AE123" s="25"/>
      <c r="AF123" s="9"/>
    </row>
    <row r="124" spans="1:32" ht="33" x14ac:dyDescent="0.25">
      <c r="A124" s="9"/>
      <c r="B124" s="36" t="s">
        <v>186</v>
      </c>
      <c r="C124" s="12" t="s">
        <v>43</v>
      </c>
      <c r="D124" s="12"/>
      <c r="E124" s="12" t="s">
        <v>44</v>
      </c>
      <c r="F124" s="15"/>
      <c r="G124" s="16" t="s">
        <v>50</v>
      </c>
      <c r="H124" s="17">
        <v>43489</v>
      </c>
      <c r="I124" s="19"/>
      <c r="J124" s="17">
        <v>43502</v>
      </c>
      <c r="K124" s="17">
        <v>43509</v>
      </c>
      <c r="L124" s="20">
        <v>43515</v>
      </c>
      <c r="M124" s="20"/>
      <c r="N124" s="20">
        <v>43518</v>
      </c>
      <c r="O124" s="20">
        <v>43524</v>
      </c>
      <c r="P124" s="20">
        <v>43531</v>
      </c>
      <c r="Q124" s="38" t="s">
        <v>352</v>
      </c>
      <c r="R124" s="15" t="s">
        <v>46</v>
      </c>
      <c r="S124" s="11">
        <f t="shared" si="2"/>
        <v>1787857.04</v>
      </c>
      <c r="T124" s="11"/>
      <c r="U124" s="51">
        <v>1787857.04</v>
      </c>
      <c r="V124" s="11">
        <f t="shared" si="3"/>
        <v>1778610.51</v>
      </c>
      <c r="W124" s="11"/>
      <c r="X124" s="52">
        <v>1778610.51</v>
      </c>
      <c r="Y124" s="31" t="s">
        <v>59</v>
      </c>
      <c r="Z124" s="27">
        <v>43482</v>
      </c>
      <c r="AA124" s="27"/>
      <c r="AB124" s="27">
        <v>43482</v>
      </c>
      <c r="AC124" s="25"/>
      <c r="AD124" s="25"/>
      <c r="AE124" s="25"/>
      <c r="AF124" s="9"/>
    </row>
    <row r="125" spans="1:32" ht="51" x14ac:dyDescent="0.25">
      <c r="A125" s="9"/>
      <c r="B125" s="36" t="s">
        <v>187</v>
      </c>
      <c r="C125" s="12" t="s">
        <v>43</v>
      </c>
      <c r="D125" s="12"/>
      <c r="E125" s="12" t="s">
        <v>44</v>
      </c>
      <c r="F125" s="15"/>
      <c r="G125" s="16" t="s">
        <v>50</v>
      </c>
      <c r="H125" s="17">
        <v>43489</v>
      </c>
      <c r="I125" s="19"/>
      <c r="J125" s="17">
        <v>43502</v>
      </c>
      <c r="K125" s="17">
        <v>43509</v>
      </c>
      <c r="L125" s="20">
        <v>43515</v>
      </c>
      <c r="M125" s="20"/>
      <c r="N125" s="20">
        <v>43518</v>
      </c>
      <c r="O125" s="20">
        <v>43524</v>
      </c>
      <c r="P125" s="20">
        <v>43531</v>
      </c>
      <c r="Q125" s="38" t="s">
        <v>357</v>
      </c>
      <c r="R125" s="15" t="s">
        <v>46</v>
      </c>
      <c r="S125" s="11">
        <f t="shared" si="2"/>
        <v>1203323.3600000001</v>
      </c>
      <c r="T125" s="11"/>
      <c r="U125" s="51">
        <v>1203323.3600000001</v>
      </c>
      <c r="V125" s="11">
        <f t="shared" si="3"/>
        <v>1194134.02</v>
      </c>
      <c r="W125" s="11"/>
      <c r="X125" s="52">
        <v>1194134.02</v>
      </c>
      <c r="Y125" s="31" t="s">
        <v>59</v>
      </c>
      <c r="Z125" s="27">
        <v>43482</v>
      </c>
      <c r="AA125" s="27"/>
      <c r="AB125" s="27">
        <v>43482</v>
      </c>
      <c r="AC125" s="25"/>
      <c r="AD125" s="25"/>
      <c r="AE125" s="25"/>
      <c r="AF125" s="9"/>
    </row>
    <row r="126" spans="1:32" ht="51" x14ac:dyDescent="0.25">
      <c r="A126" s="9"/>
      <c r="B126" s="36" t="s">
        <v>188</v>
      </c>
      <c r="C126" s="12" t="s">
        <v>43</v>
      </c>
      <c r="D126" s="12"/>
      <c r="E126" s="12" t="s">
        <v>44</v>
      </c>
      <c r="F126" s="15"/>
      <c r="G126" s="16" t="s">
        <v>50</v>
      </c>
      <c r="H126" s="17">
        <v>43489</v>
      </c>
      <c r="I126" s="19"/>
      <c r="J126" s="17">
        <v>43502</v>
      </c>
      <c r="K126" s="17">
        <v>43509</v>
      </c>
      <c r="L126" s="20">
        <v>43515</v>
      </c>
      <c r="M126" s="20"/>
      <c r="N126" s="20">
        <v>43518</v>
      </c>
      <c r="O126" s="20">
        <v>43524</v>
      </c>
      <c r="P126" s="20">
        <v>43531</v>
      </c>
      <c r="Q126" s="38" t="s">
        <v>352</v>
      </c>
      <c r="R126" s="15" t="s">
        <v>46</v>
      </c>
      <c r="S126" s="11">
        <f t="shared" si="2"/>
        <v>1043673.36</v>
      </c>
      <c r="T126" s="11"/>
      <c r="U126" s="51">
        <v>1043673.36</v>
      </c>
      <c r="V126" s="11">
        <f t="shared" si="3"/>
        <v>1033977.52</v>
      </c>
      <c r="W126" s="11"/>
      <c r="X126" s="57">
        <v>1033977.52</v>
      </c>
      <c r="Y126" s="31" t="s">
        <v>59</v>
      </c>
      <c r="Z126" s="27">
        <v>43482</v>
      </c>
      <c r="AA126" s="27"/>
      <c r="AB126" s="27">
        <v>43482</v>
      </c>
      <c r="AC126" s="25"/>
      <c r="AD126" s="25"/>
      <c r="AE126" s="25"/>
      <c r="AF126" s="9"/>
    </row>
    <row r="127" spans="1:32" ht="33" x14ac:dyDescent="0.25">
      <c r="A127" s="9"/>
      <c r="B127" s="36" t="s">
        <v>189</v>
      </c>
      <c r="C127" s="12" t="s">
        <v>43</v>
      </c>
      <c r="D127" s="12"/>
      <c r="E127" s="12" t="s">
        <v>44</v>
      </c>
      <c r="F127" s="15"/>
      <c r="G127" s="16" t="s">
        <v>50</v>
      </c>
      <c r="H127" s="17">
        <v>43489</v>
      </c>
      <c r="I127" s="19"/>
      <c r="J127" s="17">
        <v>43502</v>
      </c>
      <c r="K127" s="17">
        <v>43509</v>
      </c>
      <c r="L127" s="20">
        <v>43515</v>
      </c>
      <c r="M127" s="20"/>
      <c r="N127" s="20">
        <v>43518</v>
      </c>
      <c r="O127" s="20">
        <v>43524</v>
      </c>
      <c r="P127" s="20">
        <v>43531</v>
      </c>
      <c r="Q127" s="38" t="s">
        <v>337</v>
      </c>
      <c r="R127" s="15" t="s">
        <v>46</v>
      </c>
      <c r="S127" s="11">
        <f t="shared" si="2"/>
        <v>3198900</v>
      </c>
      <c r="T127" s="11"/>
      <c r="U127" s="51">
        <v>3198900</v>
      </c>
      <c r="V127" s="11">
        <f t="shared" si="3"/>
        <v>3187510.48</v>
      </c>
      <c r="W127" s="11"/>
      <c r="X127" s="57">
        <v>3187510.48</v>
      </c>
      <c r="Y127" s="31" t="s">
        <v>59</v>
      </c>
      <c r="Z127" s="27">
        <v>43482</v>
      </c>
      <c r="AA127" s="27"/>
      <c r="AB127" s="27">
        <v>43482</v>
      </c>
      <c r="AC127" s="25"/>
      <c r="AD127" s="25"/>
      <c r="AE127" s="25"/>
      <c r="AF127" s="9"/>
    </row>
    <row r="128" spans="1:32" ht="63.75" x14ac:dyDescent="0.25">
      <c r="A128" s="9"/>
      <c r="B128" s="36" t="s">
        <v>190</v>
      </c>
      <c r="C128" s="12" t="s">
        <v>43</v>
      </c>
      <c r="D128" s="12"/>
      <c r="E128" s="12" t="s">
        <v>44</v>
      </c>
      <c r="F128" s="15"/>
      <c r="G128" s="16" t="s">
        <v>50</v>
      </c>
      <c r="H128" s="17">
        <v>43489</v>
      </c>
      <c r="I128" s="19"/>
      <c r="J128" s="17">
        <v>43502</v>
      </c>
      <c r="K128" s="17">
        <v>43509</v>
      </c>
      <c r="L128" s="20">
        <v>43515</v>
      </c>
      <c r="M128" s="20"/>
      <c r="N128" s="20">
        <v>43518</v>
      </c>
      <c r="O128" s="20">
        <v>43524</v>
      </c>
      <c r="P128" s="20">
        <v>43531</v>
      </c>
      <c r="Q128" s="38" t="s">
        <v>381</v>
      </c>
      <c r="R128" s="15" t="s">
        <v>46</v>
      </c>
      <c r="S128" s="11">
        <f t="shared" si="2"/>
        <v>898515.35</v>
      </c>
      <c r="T128" s="11"/>
      <c r="U128" s="51">
        <v>898515.35</v>
      </c>
      <c r="V128" s="11">
        <f t="shared" si="3"/>
        <v>890209.17</v>
      </c>
      <c r="W128" s="11"/>
      <c r="X128" s="57">
        <v>890209.17</v>
      </c>
      <c r="Y128" s="31" t="s">
        <v>59</v>
      </c>
      <c r="Z128" s="27">
        <v>43482</v>
      </c>
      <c r="AA128" s="27"/>
      <c r="AB128" s="27">
        <v>43482</v>
      </c>
      <c r="AC128" s="25"/>
      <c r="AD128" s="25"/>
      <c r="AE128" s="25"/>
      <c r="AF128" s="9"/>
    </row>
    <row r="129" spans="1:32" ht="33" x14ac:dyDescent="0.25">
      <c r="A129" s="9"/>
      <c r="B129" s="36" t="s">
        <v>191</v>
      </c>
      <c r="C129" s="12" t="s">
        <v>43</v>
      </c>
      <c r="D129" s="12"/>
      <c r="E129" s="12" t="s">
        <v>44</v>
      </c>
      <c r="F129" s="15"/>
      <c r="G129" s="16" t="s">
        <v>50</v>
      </c>
      <c r="H129" s="17">
        <v>43489</v>
      </c>
      <c r="I129" s="19"/>
      <c r="J129" s="17">
        <v>43502</v>
      </c>
      <c r="K129" s="17">
        <v>43509</v>
      </c>
      <c r="L129" s="20">
        <v>43515</v>
      </c>
      <c r="M129" s="20"/>
      <c r="N129" s="20">
        <v>43518</v>
      </c>
      <c r="O129" s="20">
        <v>43524</v>
      </c>
      <c r="P129" s="20">
        <v>43531</v>
      </c>
      <c r="Q129" s="38" t="s">
        <v>373</v>
      </c>
      <c r="R129" s="15" t="s">
        <v>45</v>
      </c>
      <c r="S129" s="11">
        <f t="shared" si="2"/>
        <v>899874.5</v>
      </c>
      <c r="T129" s="11"/>
      <c r="U129" s="51">
        <v>899874.5</v>
      </c>
      <c r="V129" s="11">
        <f t="shared" si="3"/>
        <v>891788.04</v>
      </c>
      <c r="W129" s="11"/>
      <c r="X129" s="57">
        <v>891788.04</v>
      </c>
      <c r="Y129" s="31" t="s">
        <v>59</v>
      </c>
      <c r="Z129" s="27">
        <v>43482</v>
      </c>
      <c r="AA129" s="27"/>
      <c r="AB129" s="27">
        <v>43482</v>
      </c>
      <c r="AC129" s="25"/>
      <c r="AD129" s="25"/>
      <c r="AE129" s="25"/>
      <c r="AF129" s="9"/>
    </row>
    <row r="130" spans="1:32" ht="38.25" x14ac:dyDescent="0.25">
      <c r="A130" s="9"/>
      <c r="B130" s="36" t="s">
        <v>192</v>
      </c>
      <c r="C130" s="12" t="s">
        <v>43</v>
      </c>
      <c r="D130" s="12"/>
      <c r="E130" s="12" t="s">
        <v>44</v>
      </c>
      <c r="F130" s="15"/>
      <c r="G130" s="16" t="s">
        <v>51</v>
      </c>
      <c r="H130" s="17">
        <v>43490</v>
      </c>
      <c r="I130" s="19"/>
      <c r="J130" s="17">
        <v>43504</v>
      </c>
      <c r="K130" s="17">
        <v>43510</v>
      </c>
      <c r="L130" s="20">
        <v>43515</v>
      </c>
      <c r="M130" s="20"/>
      <c r="N130" s="20">
        <v>43518</v>
      </c>
      <c r="O130" s="20">
        <v>43524</v>
      </c>
      <c r="P130" s="20">
        <v>43531</v>
      </c>
      <c r="Q130" s="38" t="s">
        <v>382</v>
      </c>
      <c r="R130" s="15" t="s">
        <v>46</v>
      </c>
      <c r="S130" s="11">
        <f t="shared" si="2"/>
        <v>2337841.7599999998</v>
      </c>
      <c r="T130" s="11"/>
      <c r="U130" s="51">
        <v>2337841.7599999998</v>
      </c>
      <c r="V130" s="11">
        <f t="shared" si="3"/>
        <v>2327813.92</v>
      </c>
      <c r="W130" s="11"/>
      <c r="X130" s="56">
        <v>2327813.92</v>
      </c>
      <c r="Y130" s="31" t="s">
        <v>59</v>
      </c>
      <c r="Z130" s="27">
        <v>43483</v>
      </c>
      <c r="AA130" s="27"/>
      <c r="AB130" s="27">
        <v>43483</v>
      </c>
      <c r="AC130" s="25"/>
      <c r="AD130" s="25"/>
      <c r="AE130" s="25"/>
      <c r="AF130" s="9"/>
    </row>
    <row r="131" spans="1:32" ht="38.25" x14ac:dyDescent="0.25">
      <c r="A131" s="9"/>
      <c r="B131" s="36" t="s">
        <v>193</v>
      </c>
      <c r="C131" s="12" t="s">
        <v>43</v>
      </c>
      <c r="D131" s="12"/>
      <c r="E131" s="12" t="s">
        <v>44</v>
      </c>
      <c r="F131" s="15"/>
      <c r="G131" s="16" t="s">
        <v>51</v>
      </c>
      <c r="H131" s="17">
        <v>43490</v>
      </c>
      <c r="I131" s="19"/>
      <c r="J131" s="17">
        <v>43504</v>
      </c>
      <c r="K131" s="17">
        <v>43510</v>
      </c>
      <c r="L131" s="20">
        <v>43515</v>
      </c>
      <c r="M131" s="20"/>
      <c r="N131" s="20">
        <v>43518</v>
      </c>
      <c r="O131" s="20">
        <v>43524</v>
      </c>
      <c r="P131" s="20">
        <v>43531</v>
      </c>
      <c r="Q131" s="38" t="s">
        <v>383</v>
      </c>
      <c r="R131" s="15" t="s">
        <v>46</v>
      </c>
      <c r="S131" s="11">
        <f t="shared" si="2"/>
        <v>1836983.37</v>
      </c>
      <c r="T131" s="11"/>
      <c r="U131" s="51">
        <v>1836983.37</v>
      </c>
      <c r="V131" s="11">
        <f t="shared" si="3"/>
        <v>1827884.3</v>
      </c>
      <c r="W131" s="11"/>
      <c r="X131" s="56">
        <v>1827884.3</v>
      </c>
      <c r="Y131" s="31" t="s">
        <v>59</v>
      </c>
      <c r="Z131" s="27">
        <v>43483</v>
      </c>
      <c r="AA131" s="27"/>
      <c r="AB131" s="27">
        <v>43483</v>
      </c>
      <c r="AC131" s="25"/>
      <c r="AD131" s="25"/>
      <c r="AE131" s="25"/>
      <c r="AF131" s="9"/>
    </row>
    <row r="132" spans="1:32" ht="38.25" x14ac:dyDescent="0.25">
      <c r="A132" s="9"/>
      <c r="B132" s="36" t="s">
        <v>194</v>
      </c>
      <c r="C132" s="12" t="s">
        <v>43</v>
      </c>
      <c r="D132" s="12"/>
      <c r="E132" s="12" t="s">
        <v>44</v>
      </c>
      <c r="F132" s="15"/>
      <c r="G132" s="16" t="s">
        <v>51</v>
      </c>
      <c r="H132" s="17">
        <v>43490</v>
      </c>
      <c r="I132" s="19"/>
      <c r="J132" s="17">
        <v>43504</v>
      </c>
      <c r="K132" s="17">
        <v>43510</v>
      </c>
      <c r="L132" s="20">
        <v>43515</v>
      </c>
      <c r="M132" s="20"/>
      <c r="N132" s="20">
        <v>43518</v>
      </c>
      <c r="O132" s="20">
        <v>43524</v>
      </c>
      <c r="P132" s="20">
        <v>43531</v>
      </c>
      <c r="Q132" s="38" t="s">
        <v>384</v>
      </c>
      <c r="R132" s="15" t="s">
        <v>46</v>
      </c>
      <c r="S132" s="11">
        <f t="shared" si="2"/>
        <v>3944797.51</v>
      </c>
      <c r="T132" s="11"/>
      <c r="U132" s="51">
        <v>3944797.51</v>
      </c>
      <c r="V132" s="11">
        <f t="shared" si="3"/>
        <v>3932706.6</v>
      </c>
      <c r="W132" s="11"/>
      <c r="X132" s="56">
        <v>3932706.6</v>
      </c>
      <c r="Y132" s="31" t="s">
        <v>59</v>
      </c>
      <c r="Z132" s="27">
        <v>43483</v>
      </c>
      <c r="AA132" s="27"/>
      <c r="AB132" s="27">
        <v>43483</v>
      </c>
      <c r="AC132" s="25"/>
      <c r="AD132" s="25"/>
      <c r="AE132" s="25"/>
      <c r="AF132" s="9"/>
    </row>
    <row r="133" spans="1:32" ht="33" x14ac:dyDescent="0.25">
      <c r="A133" s="9"/>
      <c r="B133" s="36" t="s">
        <v>195</v>
      </c>
      <c r="C133" s="12" t="s">
        <v>43</v>
      </c>
      <c r="D133" s="12"/>
      <c r="E133" s="12" t="s">
        <v>44</v>
      </c>
      <c r="F133" s="15"/>
      <c r="G133" s="16" t="s">
        <v>51</v>
      </c>
      <c r="H133" s="17">
        <v>43490</v>
      </c>
      <c r="I133" s="19"/>
      <c r="J133" s="17">
        <v>43504</v>
      </c>
      <c r="K133" s="17">
        <v>43510</v>
      </c>
      <c r="L133" s="20">
        <v>43515</v>
      </c>
      <c r="M133" s="20"/>
      <c r="N133" s="20">
        <v>43518</v>
      </c>
      <c r="O133" s="20">
        <v>43524</v>
      </c>
      <c r="P133" s="20">
        <v>43531</v>
      </c>
      <c r="Q133" s="38" t="s">
        <v>385</v>
      </c>
      <c r="R133" s="15" t="s">
        <v>46</v>
      </c>
      <c r="S133" s="11">
        <f t="shared" si="2"/>
        <v>3363434.93</v>
      </c>
      <c r="T133" s="11"/>
      <c r="U133" s="51">
        <v>3363434.93</v>
      </c>
      <c r="V133" s="11">
        <f t="shared" si="3"/>
        <v>3350570.5</v>
      </c>
      <c r="W133" s="11"/>
      <c r="X133" s="56">
        <v>3350570.5</v>
      </c>
      <c r="Y133" s="31" t="s">
        <v>59</v>
      </c>
      <c r="Z133" s="27">
        <v>43483</v>
      </c>
      <c r="AA133" s="27"/>
      <c r="AB133" s="27">
        <v>43483</v>
      </c>
      <c r="AC133" s="25"/>
      <c r="AD133" s="25"/>
      <c r="AE133" s="25"/>
      <c r="AF133" s="9"/>
    </row>
    <row r="134" spans="1:32" ht="76.5" x14ac:dyDescent="0.25">
      <c r="A134" s="9"/>
      <c r="B134" s="36" t="s">
        <v>196</v>
      </c>
      <c r="C134" s="12" t="s">
        <v>43</v>
      </c>
      <c r="D134" s="12"/>
      <c r="E134" s="12" t="s">
        <v>44</v>
      </c>
      <c r="F134" s="15"/>
      <c r="G134" s="16" t="s">
        <v>51</v>
      </c>
      <c r="H134" s="17">
        <v>43490</v>
      </c>
      <c r="I134" s="19"/>
      <c r="J134" s="17">
        <v>43504</v>
      </c>
      <c r="K134" s="17">
        <v>43510</v>
      </c>
      <c r="L134" s="20">
        <v>43515</v>
      </c>
      <c r="M134" s="20"/>
      <c r="N134" s="20">
        <v>43518</v>
      </c>
      <c r="O134" s="20">
        <v>43524</v>
      </c>
      <c r="P134" s="20">
        <v>43531</v>
      </c>
      <c r="Q134" s="38" t="s">
        <v>386</v>
      </c>
      <c r="R134" s="15" t="s">
        <v>46</v>
      </c>
      <c r="S134" s="11">
        <f t="shared" si="2"/>
        <v>1294823.8899999999</v>
      </c>
      <c r="T134" s="11"/>
      <c r="U134" s="51">
        <v>1294823.8899999999</v>
      </c>
      <c r="V134" s="11">
        <f t="shared" si="3"/>
        <v>1286025.55</v>
      </c>
      <c r="W134" s="11"/>
      <c r="X134" s="56">
        <v>1286025.55</v>
      </c>
      <c r="Y134" s="31" t="s">
        <v>59</v>
      </c>
      <c r="Z134" s="27">
        <v>43483</v>
      </c>
      <c r="AA134" s="27"/>
      <c r="AB134" s="27">
        <v>43483</v>
      </c>
      <c r="AC134" s="25"/>
      <c r="AD134" s="25"/>
      <c r="AE134" s="25"/>
      <c r="AF134" s="9"/>
    </row>
    <row r="135" spans="1:32" ht="38.25" x14ac:dyDescent="0.25">
      <c r="A135" s="9"/>
      <c r="B135" s="36" t="s">
        <v>197</v>
      </c>
      <c r="C135" s="12" t="s">
        <v>43</v>
      </c>
      <c r="D135" s="12"/>
      <c r="E135" s="12" t="s">
        <v>44</v>
      </c>
      <c r="F135" s="15"/>
      <c r="G135" s="16" t="s">
        <v>51</v>
      </c>
      <c r="H135" s="17">
        <v>43490</v>
      </c>
      <c r="I135" s="19"/>
      <c r="J135" s="17">
        <v>43504</v>
      </c>
      <c r="K135" s="17">
        <v>43510</v>
      </c>
      <c r="L135" s="20">
        <v>43515</v>
      </c>
      <c r="M135" s="20"/>
      <c r="N135" s="20">
        <v>43518</v>
      </c>
      <c r="O135" s="20">
        <v>43524</v>
      </c>
      <c r="P135" s="20">
        <v>43531</v>
      </c>
      <c r="Q135" s="38" t="s">
        <v>387</v>
      </c>
      <c r="R135" s="15" t="s">
        <v>46</v>
      </c>
      <c r="S135" s="11">
        <f t="shared" ref="S135:S198" si="4">T135+U135</f>
        <v>3595136.89</v>
      </c>
      <c r="T135" s="11"/>
      <c r="U135" s="51">
        <v>3595136.89</v>
      </c>
      <c r="V135" s="11">
        <f t="shared" ref="V135:V198" si="5">W135+X135</f>
        <v>3582078.39</v>
      </c>
      <c r="W135" s="11"/>
      <c r="X135" s="56">
        <v>3582078.39</v>
      </c>
      <c r="Y135" s="31" t="s">
        <v>59</v>
      </c>
      <c r="Z135" s="27">
        <v>43483</v>
      </c>
      <c r="AA135" s="27"/>
      <c r="AB135" s="27">
        <v>43483</v>
      </c>
      <c r="AC135" s="25"/>
      <c r="AD135" s="25"/>
      <c r="AE135" s="25"/>
      <c r="AF135" s="9"/>
    </row>
    <row r="136" spans="1:32" ht="33" x14ac:dyDescent="0.25">
      <c r="A136" s="9"/>
      <c r="B136" s="36" t="s">
        <v>198</v>
      </c>
      <c r="C136" s="12" t="s">
        <v>43</v>
      </c>
      <c r="D136" s="12"/>
      <c r="E136" s="12" t="s">
        <v>44</v>
      </c>
      <c r="F136" s="15"/>
      <c r="G136" s="16" t="s">
        <v>51</v>
      </c>
      <c r="H136" s="17">
        <v>43490</v>
      </c>
      <c r="I136" s="19"/>
      <c r="J136" s="17">
        <v>43504</v>
      </c>
      <c r="K136" s="17">
        <v>43510</v>
      </c>
      <c r="L136" s="20">
        <v>43515</v>
      </c>
      <c r="M136" s="20"/>
      <c r="N136" s="20">
        <v>43518</v>
      </c>
      <c r="O136" s="20">
        <v>43524</v>
      </c>
      <c r="P136" s="20">
        <v>43531</v>
      </c>
      <c r="Q136" s="38" t="s">
        <v>388</v>
      </c>
      <c r="R136" s="15" t="s">
        <v>46</v>
      </c>
      <c r="S136" s="11">
        <f t="shared" si="4"/>
        <v>1087617.69</v>
      </c>
      <c r="T136" s="11"/>
      <c r="U136" s="51">
        <v>1087617.69</v>
      </c>
      <c r="V136" s="11">
        <f t="shared" si="5"/>
        <v>1076922.18</v>
      </c>
      <c r="W136" s="11"/>
      <c r="X136" s="56">
        <v>1076922.18</v>
      </c>
      <c r="Y136" s="31" t="s">
        <v>59</v>
      </c>
      <c r="Z136" s="27">
        <v>43483</v>
      </c>
      <c r="AA136" s="27"/>
      <c r="AB136" s="27">
        <v>43483</v>
      </c>
      <c r="AC136" s="25"/>
      <c r="AD136" s="25"/>
      <c r="AE136" s="25"/>
      <c r="AF136" s="9"/>
    </row>
    <row r="137" spans="1:32" ht="33" x14ac:dyDescent="0.25">
      <c r="A137" s="9"/>
      <c r="B137" s="36" t="s">
        <v>199</v>
      </c>
      <c r="C137" s="12" t="s">
        <v>43</v>
      </c>
      <c r="D137" s="12"/>
      <c r="E137" s="12" t="s">
        <v>44</v>
      </c>
      <c r="F137" s="15"/>
      <c r="G137" s="16" t="s">
        <v>51</v>
      </c>
      <c r="H137" s="17">
        <v>43490</v>
      </c>
      <c r="I137" s="19"/>
      <c r="J137" s="17">
        <v>43504</v>
      </c>
      <c r="K137" s="17">
        <v>43510</v>
      </c>
      <c r="L137" s="20">
        <v>43515</v>
      </c>
      <c r="M137" s="20"/>
      <c r="N137" s="20">
        <v>43518</v>
      </c>
      <c r="O137" s="20">
        <v>43524</v>
      </c>
      <c r="P137" s="20">
        <v>43531</v>
      </c>
      <c r="Q137" s="38" t="s">
        <v>388</v>
      </c>
      <c r="R137" s="15" t="s">
        <v>49</v>
      </c>
      <c r="S137" s="11">
        <f t="shared" si="4"/>
        <v>1444476.99</v>
      </c>
      <c r="T137" s="11"/>
      <c r="U137" s="51">
        <v>1444476.99</v>
      </c>
      <c r="V137" s="11">
        <f t="shared" si="5"/>
        <v>1435199.46</v>
      </c>
      <c r="W137" s="11"/>
      <c r="X137" s="56">
        <v>1435199.46</v>
      </c>
      <c r="Y137" s="31" t="s">
        <v>59</v>
      </c>
      <c r="Z137" s="27">
        <v>43483</v>
      </c>
      <c r="AA137" s="27"/>
      <c r="AB137" s="27">
        <v>43483</v>
      </c>
      <c r="AC137" s="25"/>
      <c r="AD137" s="25"/>
      <c r="AE137" s="25"/>
      <c r="AF137" s="9"/>
    </row>
    <row r="138" spans="1:32" ht="63.75" x14ac:dyDescent="0.25">
      <c r="A138" s="9"/>
      <c r="B138" s="36" t="s">
        <v>200</v>
      </c>
      <c r="C138" s="12" t="s">
        <v>43</v>
      </c>
      <c r="D138" s="12"/>
      <c r="E138" s="12" t="s">
        <v>44</v>
      </c>
      <c r="F138" s="15"/>
      <c r="G138" s="16" t="s">
        <v>51</v>
      </c>
      <c r="H138" s="17">
        <v>43490</v>
      </c>
      <c r="I138" s="19"/>
      <c r="J138" s="17">
        <v>43504</v>
      </c>
      <c r="K138" s="17">
        <v>43510</v>
      </c>
      <c r="L138" s="20">
        <v>43515</v>
      </c>
      <c r="M138" s="20"/>
      <c r="N138" s="20">
        <v>43518</v>
      </c>
      <c r="O138" s="20">
        <v>43524</v>
      </c>
      <c r="P138" s="20">
        <v>43531</v>
      </c>
      <c r="Q138" s="38" t="s">
        <v>388</v>
      </c>
      <c r="R138" s="15" t="s">
        <v>49</v>
      </c>
      <c r="S138" s="11">
        <f t="shared" si="4"/>
        <v>1599303.35</v>
      </c>
      <c r="T138" s="11"/>
      <c r="U138" s="51">
        <v>1599303.35</v>
      </c>
      <c r="V138" s="11">
        <f t="shared" si="5"/>
        <v>1588989.47</v>
      </c>
      <c r="W138" s="11"/>
      <c r="X138" s="56">
        <v>1588989.47</v>
      </c>
      <c r="Y138" s="31" t="s">
        <v>59</v>
      </c>
      <c r="Z138" s="27">
        <v>43483</v>
      </c>
      <c r="AA138" s="27"/>
      <c r="AB138" s="27">
        <v>43483</v>
      </c>
      <c r="AC138" s="25"/>
      <c r="AD138" s="25"/>
      <c r="AE138" s="25"/>
      <c r="AF138" s="9"/>
    </row>
    <row r="139" spans="1:32" ht="33" x14ac:dyDescent="0.25">
      <c r="A139" s="9"/>
      <c r="B139" s="36" t="s">
        <v>201</v>
      </c>
      <c r="C139" s="12" t="s">
        <v>43</v>
      </c>
      <c r="D139" s="12"/>
      <c r="E139" s="12" t="s">
        <v>44</v>
      </c>
      <c r="F139" s="15"/>
      <c r="G139" s="16" t="s">
        <v>51</v>
      </c>
      <c r="H139" s="17">
        <v>43490</v>
      </c>
      <c r="I139" s="19"/>
      <c r="J139" s="17">
        <v>43504</v>
      </c>
      <c r="K139" s="17">
        <v>43510</v>
      </c>
      <c r="L139" s="20">
        <v>43515</v>
      </c>
      <c r="M139" s="20"/>
      <c r="N139" s="20">
        <v>43518</v>
      </c>
      <c r="O139" s="20">
        <v>43524</v>
      </c>
      <c r="P139" s="20">
        <v>43531</v>
      </c>
      <c r="Q139" s="38" t="s">
        <v>388</v>
      </c>
      <c r="R139" s="15" t="s">
        <v>46</v>
      </c>
      <c r="S139" s="11">
        <f t="shared" si="4"/>
        <v>999856.02</v>
      </c>
      <c r="T139" s="11"/>
      <c r="U139" s="51">
        <v>999856.02</v>
      </c>
      <c r="V139" s="11"/>
      <c r="W139" s="11"/>
      <c r="X139" s="55" t="s">
        <v>405</v>
      </c>
      <c r="Y139" s="31" t="s">
        <v>59</v>
      </c>
      <c r="Z139" s="27">
        <v>43483</v>
      </c>
      <c r="AA139" s="27"/>
      <c r="AB139" s="27">
        <v>43483</v>
      </c>
      <c r="AC139" s="25"/>
      <c r="AD139" s="25"/>
      <c r="AE139" s="25"/>
      <c r="AF139" s="9"/>
    </row>
    <row r="140" spans="1:32" ht="33" x14ac:dyDescent="0.25">
      <c r="A140" s="9"/>
      <c r="B140" s="36" t="s">
        <v>202</v>
      </c>
      <c r="C140" s="12" t="s">
        <v>43</v>
      </c>
      <c r="D140" s="12"/>
      <c r="E140" s="12" t="s">
        <v>44</v>
      </c>
      <c r="F140" s="15"/>
      <c r="G140" s="16" t="s">
        <v>51</v>
      </c>
      <c r="H140" s="17">
        <v>43490</v>
      </c>
      <c r="I140" s="19"/>
      <c r="J140" s="17">
        <v>43504</v>
      </c>
      <c r="K140" s="17">
        <v>43510</v>
      </c>
      <c r="L140" s="20">
        <v>43515</v>
      </c>
      <c r="M140" s="20"/>
      <c r="N140" s="20">
        <v>43518</v>
      </c>
      <c r="O140" s="20">
        <v>43524</v>
      </c>
      <c r="P140" s="20">
        <v>43531</v>
      </c>
      <c r="Q140" s="38" t="s">
        <v>389</v>
      </c>
      <c r="R140" s="15" t="s">
        <v>46</v>
      </c>
      <c r="S140" s="11">
        <f t="shared" si="4"/>
        <v>1754935.55</v>
      </c>
      <c r="T140" s="11"/>
      <c r="U140" s="51">
        <v>1754935.55</v>
      </c>
      <c r="V140" s="11">
        <f t="shared" si="5"/>
        <v>1745732.46</v>
      </c>
      <c r="W140" s="11"/>
      <c r="X140" s="56">
        <v>1745732.46</v>
      </c>
      <c r="Y140" s="31" t="s">
        <v>59</v>
      </c>
      <c r="Z140" s="27">
        <v>43483</v>
      </c>
      <c r="AA140" s="27"/>
      <c r="AB140" s="27">
        <v>43483</v>
      </c>
      <c r="AC140" s="25"/>
      <c r="AD140" s="25"/>
      <c r="AE140" s="25"/>
      <c r="AF140" s="9"/>
    </row>
    <row r="141" spans="1:32" ht="38.25" x14ac:dyDescent="0.25">
      <c r="A141" s="9"/>
      <c r="B141" s="36" t="s">
        <v>203</v>
      </c>
      <c r="C141" s="12" t="s">
        <v>43</v>
      </c>
      <c r="D141" s="12"/>
      <c r="E141" s="12" t="s">
        <v>44</v>
      </c>
      <c r="F141" s="15"/>
      <c r="G141" s="16" t="s">
        <v>51</v>
      </c>
      <c r="H141" s="17">
        <v>43490</v>
      </c>
      <c r="I141" s="19"/>
      <c r="J141" s="17">
        <v>43504</v>
      </c>
      <c r="K141" s="17">
        <v>43510</v>
      </c>
      <c r="L141" s="20">
        <v>43515</v>
      </c>
      <c r="M141" s="20"/>
      <c r="N141" s="20">
        <v>43518</v>
      </c>
      <c r="O141" s="20">
        <v>43524</v>
      </c>
      <c r="P141" s="20">
        <v>43531</v>
      </c>
      <c r="Q141" s="38" t="s">
        <v>389</v>
      </c>
      <c r="R141" s="15" t="s">
        <v>46</v>
      </c>
      <c r="S141" s="11">
        <f t="shared" si="4"/>
        <v>1499536.15</v>
      </c>
      <c r="T141" s="11"/>
      <c r="U141" s="51">
        <v>1499536.15</v>
      </c>
      <c r="V141" s="11">
        <f t="shared" si="5"/>
        <v>1489516.95</v>
      </c>
      <c r="W141" s="11"/>
      <c r="X141" s="56">
        <v>1489516.95</v>
      </c>
      <c r="Y141" s="31" t="s">
        <v>59</v>
      </c>
      <c r="Z141" s="27">
        <v>43483</v>
      </c>
      <c r="AA141" s="27"/>
      <c r="AB141" s="27">
        <v>43483</v>
      </c>
      <c r="AC141" s="25"/>
      <c r="AD141" s="25"/>
      <c r="AE141" s="25"/>
      <c r="AF141" s="9"/>
    </row>
    <row r="142" spans="1:32" ht="38.25" x14ac:dyDescent="0.25">
      <c r="A142" s="9"/>
      <c r="B142" s="36" t="s">
        <v>204</v>
      </c>
      <c r="C142" s="12" t="s">
        <v>43</v>
      </c>
      <c r="D142" s="12"/>
      <c r="E142" s="12" t="s">
        <v>44</v>
      </c>
      <c r="F142" s="15"/>
      <c r="G142" s="16" t="s">
        <v>51</v>
      </c>
      <c r="H142" s="17">
        <v>43490</v>
      </c>
      <c r="I142" s="19"/>
      <c r="J142" s="17">
        <v>43504</v>
      </c>
      <c r="K142" s="17">
        <v>43510</v>
      </c>
      <c r="L142" s="20">
        <v>43515</v>
      </c>
      <c r="M142" s="20"/>
      <c r="N142" s="20">
        <v>43518</v>
      </c>
      <c r="O142" s="20">
        <v>43524</v>
      </c>
      <c r="P142" s="20">
        <v>43531</v>
      </c>
      <c r="Q142" s="38" t="s">
        <v>384</v>
      </c>
      <c r="R142" s="15" t="s">
        <v>45</v>
      </c>
      <c r="S142" s="11">
        <f t="shared" si="4"/>
        <v>2117919.81</v>
      </c>
      <c r="T142" s="11"/>
      <c r="U142" s="51">
        <v>2117919.81</v>
      </c>
      <c r="V142" s="11">
        <f t="shared" si="5"/>
        <v>1489516.95</v>
      </c>
      <c r="W142" s="11"/>
      <c r="X142" s="56">
        <v>1489516.95</v>
      </c>
      <c r="Y142" s="31" t="s">
        <v>59</v>
      </c>
      <c r="Z142" s="27">
        <v>43483</v>
      </c>
      <c r="AA142" s="27"/>
      <c r="AB142" s="27">
        <v>43483</v>
      </c>
      <c r="AC142" s="25"/>
      <c r="AD142" s="25"/>
      <c r="AE142" s="25"/>
      <c r="AF142" s="9"/>
    </row>
    <row r="143" spans="1:32" ht="33" x14ac:dyDescent="0.25">
      <c r="A143" s="9"/>
      <c r="B143" s="36" t="s">
        <v>205</v>
      </c>
      <c r="C143" s="12" t="s">
        <v>43</v>
      </c>
      <c r="D143" s="12"/>
      <c r="E143" s="12" t="s">
        <v>44</v>
      </c>
      <c r="F143" s="15"/>
      <c r="G143" s="16" t="s">
        <v>51</v>
      </c>
      <c r="H143" s="17">
        <v>43490</v>
      </c>
      <c r="I143" s="19"/>
      <c r="J143" s="17">
        <v>43504</v>
      </c>
      <c r="K143" s="17">
        <v>43510</v>
      </c>
      <c r="L143" s="20">
        <v>43515</v>
      </c>
      <c r="M143" s="20"/>
      <c r="N143" s="20">
        <v>43518</v>
      </c>
      <c r="O143" s="20">
        <v>43524</v>
      </c>
      <c r="P143" s="20">
        <v>43531</v>
      </c>
      <c r="Q143" s="38" t="s">
        <v>390</v>
      </c>
      <c r="R143" s="15" t="s">
        <v>46</v>
      </c>
      <c r="S143" s="11">
        <f t="shared" si="4"/>
        <v>1199662.3</v>
      </c>
      <c r="T143" s="11"/>
      <c r="U143" s="51">
        <v>1199662.3</v>
      </c>
      <c r="V143" s="11">
        <f t="shared" si="5"/>
        <v>2107264.7200000002</v>
      </c>
      <c r="W143" s="11"/>
      <c r="X143" s="56">
        <v>2107264.7200000002</v>
      </c>
      <c r="Y143" s="31" t="s">
        <v>59</v>
      </c>
      <c r="Z143" s="27">
        <v>43483</v>
      </c>
      <c r="AA143" s="27"/>
      <c r="AB143" s="27">
        <v>43483</v>
      </c>
      <c r="AC143" s="25"/>
      <c r="AD143" s="25"/>
      <c r="AE143" s="25"/>
      <c r="AF143" s="9"/>
    </row>
    <row r="144" spans="1:32" ht="38.25" x14ac:dyDescent="0.25">
      <c r="A144" s="9"/>
      <c r="B144" s="36" t="s">
        <v>206</v>
      </c>
      <c r="C144" s="12" t="s">
        <v>43</v>
      </c>
      <c r="D144" s="12"/>
      <c r="E144" s="12" t="s">
        <v>44</v>
      </c>
      <c r="F144" s="15"/>
      <c r="G144" s="16" t="s">
        <v>51</v>
      </c>
      <c r="H144" s="17">
        <v>43490</v>
      </c>
      <c r="I144" s="19"/>
      <c r="J144" s="17">
        <v>43504</v>
      </c>
      <c r="K144" s="17">
        <v>43510</v>
      </c>
      <c r="L144" s="20">
        <v>43515</v>
      </c>
      <c r="M144" s="20"/>
      <c r="N144" s="20">
        <v>43518</v>
      </c>
      <c r="O144" s="20">
        <v>43524</v>
      </c>
      <c r="P144" s="20">
        <v>43531</v>
      </c>
      <c r="Q144" s="38" t="s">
        <v>391</v>
      </c>
      <c r="R144" s="15" t="s">
        <v>45</v>
      </c>
      <c r="S144" s="11">
        <f t="shared" si="4"/>
        <v>2571187.0699999998</v>
      </c>
      <c r="T144" s="11"/>
      <c r="U144" s="51">
        <v>2571187.0699999998</v>
      </c>
      <c r="V144" s="11">
        <f t="shared" si="5"/>
        <v>2560464.84</v>
      </c>
      <c r="W144" s="11"/>
      <c r="X144" s="56">
        <v>2560464.84</v>
      </c>
      <c r="Y144" s="31" t="s">
        <v>59</v>
      </c>
      <c r="Z144" s="27">
        <v>43483</v>
      </c>
      <c r="AA144" s="27"/>
      <c r="AB144" s="27">
        <v>43483</v>
      </c>
      <c r="AC144" s="25"/>
      <c r="AD144" s="25"/>
      <c r="AE144" s="25"/>
      <c r="AF144" s="9"/>
    </row>
    <row r="145" spans="1:32" ht="89.25" x14ac:dyDescent="0.25">
      <c r="A145" s="9"/>
      <c r="B145" s="36" t="s">
        <v>207</v>
      </c>
      <c r="C145" s="12" t="s">
        <v>43</v>
      </c>
      <c r="D145" s="12"/>
      <c r="E145" s="12" t="s">
        <v>44</v>
      </c>
      <c r="F145" s="15"/>
      <c r="G145" s="16" t="s">
        <v>51</v>
      </c>
      <c r="H145" s="17">
        <v>43490</v>
      </c>
      <c r="I145" s="19"/>
      <c r="J145" s="17">
        <v>43504</v>
      </c>
      <c r="K145" s="17">
        <v>43510</v>
      </c>
      <c r="L145" s="20">
        <v>43515</v>
      </c>
      <c r="M145" s="20"/>
      <c r="N145" s="20">
        <v>43518</v>
      </c>
      <c r="O145" s="20">
        <v>43524</v>
      </c>
      <c r="P145" s="20">
        <v>43531</v>
      </c>
      <c r="Q145" s="38" t="s">
        <v>388</v>
      </c>
      <c r="R145" s="15" t="s">
        <v>46</v>
      </c>
      <c r="S145" s="11">
        <f t="shared" si="4"/>
        <v>1517021.94</v>
      </c>
      <c r="T145" s="11"/>
      <c r="U145" s="51">
        <v>1517021.94</v>
      </c>
      <c r="V145" s="11">
        <f t="shared" si="5"/>
        <v>1507524.06</v>
      </c>
      <c r="W145" s="11"/>
      <c r="X145" s="56">
        <v>1507524.06</v>
      </c>
      <c r="Y145" s="31" t="s">
        <v>59</v>
      </c>
      <c r="Z145" s="27">
        <v>43483</v>
      </c>
      <c r="AA145" s="27"/>
      <c r="AB145" s="27">
        <v>43483</v>
      </c>
      <c r="AC145" s="25"/>
      <c r="AD145" s="25"/>
      <c r="AE145" s="25"/>
      <c r="AF145" s="9"/>
    </row>
    <row r="146" spans="1:32" ht="33" x14ac:dyDescent="0.25">
      <c r="A146" s="9"/>
      <c r="B146" s="36" t="s">
        <v>208</v>
      </c>
      <c r="C146" s="12" t="s">
        <v>43</v>
      </c>
      <c r="D146" s="12"/>
      <c r="E146" s="12" t="s">
        <v>44</v>
      </c>
      <c r="F146" s="15"/>
      <c r="G146" s="16" t="s">
        <v>51</v>
      </c>
      <c r="H146" s="17">
        <v>43490</v>
      </c>
      <c r="I146" s="19"/>
      <c r="J146" s="17">
        <v>43504</v>
      </c>
      <c r="K146" s="17">
        <v>43510</v>
      </c>
      <c r="L146" s="20">
        <v>43515</v>
      </c>
      <c r="M146" s="20"/>
      <c r="N146" s="20">
        <v>43518</v>
      </c>
      <c r="O146" s="20">
        <v>43524</v>
      </c>
      <c r="P146" s="20">
        <v>43531</v>
      </c>
      <c r="Q146" s="38" t="s">
        <v>392</v>
      </c>
      <c r="R146" s="15" t="s">
        <v>46</v>
      </c>
      <c r="S146" s="11">
        <f t="shared" si="4"/>
        <v>1718294.51</v>
      </c>
      <c r="T146" s="11"/>
      <c r="U146" s="51">
        <v>1718294.51</v>
      </c>
      <c r="V146" s="11">
        <f t="shared" si="5"/>
        <v>1704326.72</v>
      </c>
      <c r="W146" s="11"/>
      <c r="X146" s="56">
        <v>1704326.72</v>
      </c>
      <c r="Y146" s="31" t="s">
        <v>59</v>
      </c>
      <c r="Z146" s="27">
        <v>43483</v>
      </c>
      <c r="AA146" s="27"/>
      <c r="AB146" s="27">
        <v>43483</v>
      </c>
      <c r="AC146" s="25"/>
      <c r="AD146" s="25"/>
      <c r="AE146" s="25"/>
      <c r="AF146" s="9"/>
    </row>
    <row r="147" spans="1:32" ht="38.25" x14ac:dyDescent="0.25">
      <c r="A147" s="9"/>
      <c r="B147" s="36" t="s">
        <v>209</v>
      </c>
      <c r="C147" s="12" t="s">
        <v>43</v>
      </c>
      <c r="D147" s="12"/>
      <c r="E147" s="12" t="s">
        <v>44</v>
      </c>
      <c r="F147" s="28">
        <v>43479</v>
      </c>
      <c r="G147" s="16" t="s">
        <v>51</v>
      </c>
      <c r="H147" s="17">
        <v>43490</v>
      </c>
      <c r="I147" s="19"/>
      <c r="J147" s="17">
        <v>43504</v>
      </c>
      <c r="K147" s="17">
        <v>43510</v>
      </c>
      <c r="L147" s="20">
        <v>43515</v>
      </c>
      <c r="M147" s="20"/>
      <c r="N147" s="20">
        <v>43518</v>
      </c>
      <c r="O147" s="20">
        <v>43524</v>
      </c>
      <c r="P147" s="20">
        <v>43531</v>
      </c>
      <c r="Q147" s="38" t="s">
        <v>393</v>
      </c>
      <c r="R147" s="15" t="s">
        <v>49</v>
      </c>
      <c r="S147" s="11">
        <f t="shared" si="4"/>
        <v>6723439.3799999999</v>
      </c>
      <c r="T147" s="11"/>
      <c r="U147" s="51">
        <v>6723439.3799999999</v>
      </c>
      <c r="V147" s="11">
        <f t="shared" si="5"/>
        <v>6707239.0899999999</v>
      </c>
      <c r="W147" s="11"/>
      <c r="X147" s="56">
        <v>6707239.0899999999</v>
      </c>
      <c r="Y147" s="31" t="s">
        <v>59</v>
      </c>
      <c r="Z147" s="27">
        <v>43483</v>
      </c>
      <c r="AA147" s="27"/>
      <c r="AB147" s="27">
        <v>43483</v>
      </c>
      <c r="AC147" s="25"/>
      <c r="AD147" s="25"/>
      <c r="AE147" s="25"/>
      <c r="AF147" s="9"/>
    </row>
    <row r="148" spans="1:32" ht="33" x14ac:dyDescent="0.25">
      <c r="A148" s="9"/>
      <c r="B148" s="36" t="s">
        <v>210</v>
      </c>
      <c r="C148" s="12" t="s">
        <v>43</v>
      </c>
      <c r="D148" s="12"/>
      <c r="E148" s="12" t="s">
        <v>44</v>
      </c>
      <c r="F148" s="15"/>
      <c r="G148" s="16" t="s">
        <v>51</v>
      </c>
      <c r="H148" s="17">
        <v>43490</v>
      </c>
      <c r="I148" s="19"/>
      <c r="J148" s="17">
        <v>43504</v>
      </c>
      <c r="K148" s="17">
        <v>43510</v>
      </c>
      <c r="L148" s="20">
        <v>43515</v>
      </c>
      <c r="M148" s="20"/>
      <c r="N148" s="20">
        <v>43518</v>
      </c>
      <c r="O148" s="20">
        <v>43524</v>
      </c>
      <c r="P148" s="20">
        <v>43531</v>
      </c>
      <c r="Q148" s="38" t="s">
        <v>394</v>
      </c>
      <c r="R148" s="15" t="s">
        <v>49</v>
      </c>
      <c r="S148" s="11">
        <f t="shared" si="4"/>
        <v>1403386.52</v>
      </c>
      <c r="T148" s="11"/>
      <c r="U148" s="51">
        <v>1403386.52</v>
      </c>
      <c r="V148" s="11">
        <f t="shared" si="5"/>
        <v>1394198.33</v>
      </c>
      <c r="W148" s="11"/>
      <c r="X148" s="56">
        <v>1394198.33</v>
      </c>
      <c r="Y148" s="31" t="s">
        <v>59</v>
      </c>
      <c r="Z148" s="27">
        <v>43483</v>
      </c>
      <c r="AA148" s="27"/>
      <c r="AB148" s="27">
        <v>43483</v>
      </c>
      <c r="AC148" s="25"/>
      <c r="AD148" s="25"/>
      <c r="AE148" s="25"/>
      <c r="AF148" s="9"/>
    </row>
    <row r="149" spans="1:32" ht="33" x14ac:dyDescent="0.25">
      <c r="A149" s="9"/>
      <c r="B149" s="36" t="s">
        <v>211</v>
      </c>
      <c r="C149" s="12" t="s">
        <v>43</v>
      </c>
      <c r="D149" s="12"/>
      <c r="E149" s="12" t="s">
        <v>44</v>
      </c>
      <c r="F149" s="15"/>
      <c r="G149" s="16" t="s">
        <v>51</v>
      </c>
      <c r="H149" s="17">
        <v>43490</v>
      </c>
      <c r="I149" s="19"/>
      <c r="J149" s="17">
        <v>43504</v>
      </c>
      <c r="K149" s="17">
        <v>43510</v>
      </c>
      <c r="L149" s="20">
        <v>43515</v>
      </c>
      <c r="M149" s="20"/>
      <c r="N149" s="20">
        <v>43518</v>
      </c>
      <c r="O149" s="20">
        <v>43524</v>
      </c>
      <c r="P149" s="20">
        <v>43531</v>
      </c>
      <c r="Q149" s="38" t="s">
        <v>394</v>
      </c>
      <c r="R149" s="15" t="s">
        <v>46</v>
      </c>
      <c r="S149" s="11">
        <f t="shared" si="4"/>
        <v>733503.4</v>
      </c>
      <c r="T149" s="11"/>
      <c r="U149" s="51">
        <v>733503.4</v>
      </c>
      <c r="V149" s="11">
        <f t="shared" si="5"/>
        <v>727856.4</v>
      </c>
      <c r="W149" s="11"/>
      <c r="X149" s="56">
        <v>727856.4</v>
      </c>
      <c r="Y149" s="31" t="s">
        <v>59</v>
      </c>
      <c r="Z149" s="27">
        <v>43483</v>
      </c>
      <c r="AA149" s="27"/>
      <c r="AB149" s="27">
        <v>43483</v>
      </c>
      <c r="AC149" s="25"/>
      <c r="AD149" s="25"/>
      <c r="AE149" s="25"/>
      <c r="AF149" s="9"/>
    </row>
    <row r="150" spans="1:32" ht="33" x14ac:dyDescent="0.25">
      <c r="A150" s="9"/>
      <c r="B150" s="36" t="s">
        <v>212</v>
      </c>
      <c r="C150" s="12" t="s">
        <v>43</v>
      </c>
      <c r="D150" s="12"/>
      <c r="E150" s="12" t="s">
        <v>44</v>
      </c>
      <c r="F150" s="15"/>
      <c r="G150" s="16" t="s">
        <v>51</v>
      </c>
      <c r="H150" s="17">
        <v>43490</v>
      </c>
      <c r="I150" s="19"/>
      <c r="J150" s="17">
        <v>43504</v>
      </c>
      <c r="K150" s="17">
        <v>43510</v>
      </c>
      <c r="L150" s="20">
        <v>43515</v>
      </c>
      <c r="M150" s="20"/>
      <c r="N150" s="20">
        <v>43518</v>
      </c>
      <c r="O150" s="20">
        <v>43524</v>
      </c>
      <c r="P150" s="20">
        <v>43531</v>
      </c>
      <c r="Q150" s="38" t="s">
        <v>395</v>
      </c>
      <c r="R150" s="15" t="s">
        <v>45</v>
      </c>
      <c r="S150" s="11">
        <f t="shared" si="4"/>
        <v>1399516.58</v>
      </c>
      <c r="T150" s="11"/>
      <c r="U150" s="51">
        <v>1399516.58</v>
      </c>
      <c r="V150" s="11">
        <f t="shared" si="5"/>
        <v>1390505.24</v>
      </c>
      <c r="W150" s="11"/>
      <c r="X150" s="56">
        <v>1390505.24</v>
      </c>
      <c r="Y150" s="31" t="s">
        <v>59</v>
      </c>
      <c r="Z150" s="27">
        <v>43483</v>
      </c>
      <c r="AA150" s="27"/>
      <c r="AB150" s="27">
        <v>43483</v>
      </c>
      <c r="AC150" s="25"/>
      <c r="AD150" s="25"/>
      <c r="AE150" s="25"/>
      <c r="AF150" s="9"/>
    </row>
    <row r="151" spans="1:32" ht="33" x14ac:dyDescent="0.25">
      <c r="A151" s="9"/>
      <c r="B151" s="36" t="s">
        <v>213</v>
      </c>
      <c r="C151" s="12" t="s">
        <v>43</v>
      </c>
      <c r="D151" s="12"/>
      <c r="E151" s="12" t="s">
        <v>44</v>
      </c>
      <c r="F151" s="15"/>
      <c r="G151" s="16" t="s">
        <v>51</v>
      </c>
      <c r="H151" s="17">
        <v>43490</v>
      </c>
      <c r="I151" s="19"/>
      <c r="J151" s="17">
        <v>43504</v>
      </c>
      <c r="K151" s="17">
        <v>43510</v>
      </c>
      <c r="L151" s="20">
        <v>43515</v>
      </c>
      <c r="M151" s="20"/>
      <c r="N151" s="20">
        <v>43518</v>
      </c>
      <c r="O151" s="20">
        <v>43524</v>
      </c>
      <c r="P151" s="20">
        <v>43531</v>
      </c>
      <c r="Q151" s="38" t="s">
        <v>396</v>
      </c>
      <c r="R151" s="15" t="s">
        <v>46</v>
      </c>
      <c r="S151" s="11">
        <f t="shared" si="4"/>
        <v>975722.41</v>
      </c>
      <c r="T151" s="11"/>
      <c r="U151" s="51">
        <v>975722.41</v>
      </c>
      <c r="V151" s="11">
        <f t="shared" si="5"/>
        <v>967336.98</v>
      </c>
      <c r="W151" s="11"/>
      <c r="X151" s="56">
        <v>967336.98</v>
      </c>
      <c r="Y151" s="31" t="s">
        <v>59</v>
      </c>
      <c r="Z151" s="27">
        <v>43483</v>
      </c>
      <c r="AA151" s="27"/>
      <c r="AB151" s="27">
        <v>43483</v>
      </c>
      <c r="AC151" s="25"/>
      <c r="AD151" s="25"/>
      <c r="AE151" s="25"/>
      <c r="AF151" s="9"/>
    </row>
    <row r="152" spans="1:32" ht="38.25" x14ac:dyDescent="0.25">
      <c r="A152" s="9"/>
      <c r="B152" s="36" t="s">
        <v>214</v>
      </c>
      <c r="C152" s="12" t="s">
        <v>43</v>
      </c>
      <c r="D152" s="12"/>
      <c r="E152" s="12" t="s">
        <v>44</v>
      </c>
      <c r="F152" s="15"/>
      <c r="G152" s="16" t="s">
        <v>51</v>
      </c>
      <c r="H152" s="17">
        <v>43490</v>
      </c>
      <c r="I152" s="19"/>
      <c r="J152" s="17">
        <v>43504</v>
      </c>
      <c r="K152" s="17">
        <v>43510</v>
      </c>
      <c r="L152" s="20">
        <v>43515</v>
      </c>
      <c r="M152" s="20"/>
      <c r="N152" s="20">
        <v>43518</v>
      </c>
      <c r="O152" s="20">
        <v>43524</v>
      </c>
      <c r="P152" s="20">
        <v>43531</v>
      </c>
      <c r="Q152" s="38" t="s">
        <v>394</v>
      </c>
      <c r="R152" s="15" t="s">
        <v>46</v>
      </c>
      <c r="S152" s="11">
        <f t="shared" si="4"/>
        <v>1438096</v>
      </c>
      <c r="T152" s="11"/>
      <c r="U152" s="51">
        <v>1438096</v>
      </c>
      <c r="V152" s="11">
        <f t="shared" si="5"/>
        <v>1429168.07</v>
      </c>
      <c r="W152" s="11"/>
      <c r="X152" s="56">
        <v>1429168.07</v>
      </c>
      <c r="Y152" s="31" t="s">
        <v>59</v>
      </c>
      <c r="Z152" s="27">
        <v>43483</v>
      </c>
      <c r="AA152" s="27"/>
      <c r="AB152" s="27">
        <v>43483</v>
      </c>
      <c r="AC152" s="25"/>
      <c r="AD152" s="25"/>
      <c r="AE152" s="25"/>
      <c r="AF152" s="9"/>
    </row>
    <row r="153" spans="1:32" ht="63.75" x14ac:dyDescent="0.25">
      <c r="A153" s="9"/>
      <c r="B153" s="36" t="s">
        <v>215</v>
      </c>
      <c r="C153" s="12" t="s">
        <v>43</v>
      </c>
      <c r="D153" s="12"/>
      <c r="E153" s="12" t="s">
        <v>44</v>
      </c>
      <c r="F153" s="15"/>
      <c r="G153" s="16" t="s">
        <v>51</v>
      </c>
      <c r="H153" s="17">
        <v>43490</v>
      </c>
      <c r="I153" s="19"/>
      <c r="J153" s="17">
        <v>43504</v>
      </c>
      <c r="K153" s="17">
        <v>43510</v>
      </c>
      <c r="L153" s="20">
        <v>43515</v>
      </c>
      <c r="M153" s="20"/>
      <c r="N153" s="20">
        <v>43518</v>
      </c>
      <c r="O153" s="20">
        <v>43524</v>
      </c>
      <c r="P153" s="20">
        <v>43531</v>
      </c>
      <c r="Q153" s="38" t="s">
        <v>394</v>
      </c>
      <c r="R153" s="15" t="s">
        <v>46</v>
      </c>
      <c r="S153" s="11">
        <f t="shared" si="4"/>
        <v>1231129.3700000001</v>
      </c>
      <c r="T153" s="11"/>
      <c r="U153" s="51">
        <v>1231129.3700000001</v>
      </c>
      <c r="V153" s="11"/>
      <c r="W153" s="11"/>
      <c r="X153" s="55" t="s">
        <v>405</v>
      </c>
      <c r="Y153" s="31" t="s">
        <v>59</v>
      </c>
      <c r="Z153" s="27">
        <v>43483</v>
      </c>
      <c r="AA153" s="27"/>
      <c r="AB153" s="27">
        <v>43483</v>
      </c>
      <c r="AC153" s="25"/>
      <c r="AD153" s="25"/>
      <c r="AE153" s="25"/>
      <c r="AF153" s="9"/>
    </row>
    <row r="154" spans="1:32" ht="38.25" x14ac:dyDescent="0.25">
      <c r="A154" s="9"/>
      <c r="B154" s="36" t="s">
        <v>216</v>
      </c>
      <c r="C154" s="12" t="s">
        <v>43</v>
      </c>
      <c r="D154" s="12"/>
      <c r="E154" s="12" t="s">
        <v>44</v>
      </c>
      <c r="F154" s="15"/>
      <c r="G154" s="16" t="s">
        <v>51</v>
      </c>
      <c r="H154" s="17">
        <v>43490</v>
      </c>
      <c r="I154" s="19"/>
      <c r="J154" s="17">
        <v>43504</v>
      </c>
      <c r="K154" s="17">
        <v>43510</v>
      </c>
      <c r="L154" s="20">
        <v>43515</v>
      </c>
      <c r="M154" s="20"/>
      <c r="N154" s="20">
        <v>43518</v>
      </c>
      <c r="O154" s="20">
        <v>43524</v>
      </c>
      <c r="P154" s="20">
        <v>43531</v>
      </c>
      <c r="Q154" s="38" t="s">
        <v>397</v>
      </c>
      <c r="R154" s="15" t="s">
        <v>46</v>
      </c>
      <c r="S154" s="11">
        <f t="shared" si="4"/>
        <v>892014.45</v>
      </c>
      <c r="T154" s="11"/>
      <c r="U154" s="51">
        <v>892014.45</v>
      </c>
      <c r="V154" s="11">
        <f t="shared" si="5"/>
        <v>884283.86</v>
      </c>
      <c r="W154" s="11"/>
      <c r="X154" s="56">
        <v>884283.86</v>
      </c>
      <c r="Y154" s="31" t="s">
        <v>59</v>
      </c>
      <c r="Z154" s="27">
        <v>43483</v>
      </c>
      <c r="AA154" s="27"/>
      <c r="AB154" s="27">
        <v>43483</v>
      </c>
      <c r="AC154" s="25"/>
      <c r="AD154" s="25"/>
      <c r="AE154" s="25"/>
      <c r="AF154" s="9"/>
    </row>
    <row r="155" spans="1:32" ht="33" x14ac:dyDescent="0.25">
      <c r="A155" s="9"/>
      <c r="B155" s="36" t="s">
        <v>217</v>
      </c>
      <c r="C155" s="12" t="s">
        <v>43</v>
      </c>
      <c r="D155" s="12"/>
      <c r="E155" s="12" t="s">
        <v>44</v>
      </c>
      <c r="F155" s="15"/>
      <c r="G155" s="16" t="s">
        <v>51</v>
      </c>
      <c r="H155" s="17">
        <v>43490</v>
      </c>
      <c r="I155" s="19"/>
      <c r="J155" s="17">
        <v>43504</v>
      </c>
      <c r="K155" s="17">
        <v>43510</v>
      </c>
      <c r="L155" s="20">
        <v>43515</v>
      </c>
      <c r="M155" s="20"/>
      <c r="N155" s="20">
        <v>43518</v>
      </c>
      <c r="O155" s="20">
        <v>43524</v>
      </c>
      <c r="P155" s="20">
        <v>43531</v>
      </c>
      <c r="Q155" s="38" t="s">
        <v>398</v>
      </c>
      <c r="R155" s="15" t="s">
        <v>46</v>
      </c>
      <c r="S155" s="11">
        <f t="shared" si="4"/>
        <v>835983.2</v>
      </c>
      <c r="T155" s="11"/>
      <c r="U155" s="51">
        <v>835983.2</v>
      </c>
      <c r="V155" s="11">
        <f t="shared" si="5"/>
        <v>827611.94</v>
      </c>
      <c r="W155" s="11"/>
      <c r="X155" s="56">
        <v>827611.94</v>
      </c>
      <c r="Y155" s="31" t="s">
        <v>59</v>
      </c>
      <c r="Z155" s="27">
        <v>43483</v>
      </c>
      <c r="AA155" s="27"/>
      <c r="AB155" s="27">
        <v>43483</v>
      </c>
      <c r="AC155" s="25"/>
      <c r="AD155" s="25"/>
      <c r="AE155" s="25"/>
      <c r="AF155" s="9"/>
    </row>
    <row r="156" spans="1:32" ht="102" x14ac:dyDescent="0.25">
      <c r="A156" s="9"/>
      <c r="B156" s="36" t="s">
        <v>218</v>
      </c>
      <c r="C156" s="12" t="s">
        <v>43</v>
      </c>
      <c r="D156" s="12"/>
      <c r="E156" s="12" t="s">
        <v>44</v>
      </c>
      <c r="F156" s="15"/>
      <c r="G156" s="16" t="s">
        <v>51</v>
      </c>
      <c r="H156" s="17">
        <v>43490</v>
      </c>
      <c r="I156" s="19"/>
      <c r="J156" s="17">
        <v>43504</v>
      </c>
      <c r="K156" s="17">
        <v>43510</v>
      </c>
      <c r="L156" s="20">
        <v>43515</v>
      </c>
      <c r="M156" s="20"/>
      <c r="N156" s="20">
        <v>43518</v>
      </c>
      <c r="O156" s="20">
        <v>43524</v>
      </c>
      <c r="P156" s="20">
        <v>43531</v>
      </c>
      <c r="Q156" s="38" t="s">
        <v>394</v>
      </c>
      <c r="R156" s="15" t="s">
        <v>45</v>
      </c>
      <c r="S156" s="11">
        <f t="shared" si="4"/>
        <v>884315.69</v>
      </c>
      <c r="T156" s="11"/>
      <c r="U156" s="51">
        <v>884315.69</v>
      </c>
      <c r="V156" s="11">
        <f t="shared" si="5"/>
        <v>876292.26</v>
      </c>
      <c r="W156" s="11"/>
      <c r="X156" s="56">
        <v>876292.26</v>
      </c>
      <c r="Y156" s="31" t="s">
        <v>59</v>
      </c>
      <c r="Z156" s="27">
        <v>43483</v>
      </c>
      <c r="AA156" s="27"/>
      <c r="AB156" s="27">
        <v>43483</v>
      </c>
      <c r="AC156" s="25"/>
      <c r="AD156" s="25"/>
      <c r="AE156" s="25"/>
      <c r="AF156" s="9"/>
    </row>
    <row r="157" spans="1:32" ht="127.5" x14ac:dyDescent="0.25">
      <c r="A157" s="9"/>
      <c r="B157" s="36" t="s">
        <v>219</v>
      </c>
      <c r="C157" s="12" t="s">
        <v>43</v>
      </c>
      <c r="D157" s="12"/>
      <c r="E157" s="12" t="s">
        <v>44</v>
      </c>
      <c r="F157" s="15"/>
      <c r="G157" s="16" t="s">
        <v>51</v>
      </c>
      <c r="H157" s="17">
        <v>43490</v>
      </c>
      <c r="I157" s="19"/>
      <c r="J157" s="17">
        <v>43504</v>
      </c>
      <c r="K157" s="17">
        <v>43510</v>
      </c>
      <c r="L157" s="20">
        <v>43515</v>
      </c>
      <c r="M157" s="20"/>
      <c r="N157" s="20">
        <v>43518</v>
      </c>
      <c r="O157" s="20">
        <v>43524</v>
      </c>
      <c r="P157" s="20">
        <v>43531</v>
      </c>
      <c r="Q157" s="38" t="s">
        <v>399</v>
      </c>
      <c r="R157" s="15" t="s">
        <v>46</v>
      </c>
      <c r="S157" s="11">
        <f t="shared" si="4"/>
        <v>1991915.86</v>
      </c>
      <c r="T157" s="11"/>
      <c r="U157" s="51">
        <v>1991915.86</v>
      </c>
      <c r="V157" s="11">
        <f t="shared" si="5"/>
        <v>1983893.59</v>
      </c>
      <c r="W157" s="11"/>
      <c r="X157" s="56">
        <v>1983893.59</v>
      </c>
      <c r="Y157" s="31" t="s">
        <v>59</v>
      </c>
      <c r="Z157" s="27">
        <v>43483</v>
      </c>
      <c r="AA157" s="27"/>
      <c r="AB157" s="27">
        <v>43483</v>
      </c>
      <c r="AC157" s="25"/>
      <c r="AD157" s="25"/>
      <c r="AE157" s="25"/>
      <c r="AF157" s="9"/>
    </row>
    <row r="158" spans="1:32" ht="33" x14ac:dyDescent="0.25">
      <c r="A158" s="9"/>
      <c r="B158" s="36" t="s">
        <v>220</v>
      </c>
      <c r="C158" s="12" t="s">
        <v>43</v>
      </c>
      <c r="D158" s="12"/>
      <c r="E158" s="12" t="s">
        <v>44</v>
      </c>
      <c r="F158" s="15"/>
      <c r="G158" s="16" t="s">
        <v>51</v>
      </c>
      <c r="H158" s="17">
        <v>43490</v>
      </c>
      <c r="I158" s="19"/>
      <c r="J158" s="17">
        <v>43504</v>
      </c>
      <c r="K158" s="17">
        <v>43510</v>
      </c>
      <c r="L158" s="20">
        <v>43515</v>
      </c>
      <c r="M158" s="20"/>
      <c r="N158" s="20">
        <v>43518</v>
      </c>
      <c r="O158" s="20">
        <v>43524</v>
      </c>
      <c r="P158" s="20">
        <v>43531</v>
      </c>
      <c r="Q158" s="38" t="s">
        <v>400</v>
      </c>
      <c r="R158" s="15" t="s">
        <v>46</v>
      </c>
      <c r="S158" s="11">
        <f t="shared" si="4"/>
        <v>720561.25</v>
      </c>
      <c r="T158" s="11"/>
      <c r="U158" s="51">
        <v>720561.25</v>
      </c>
      <c r="V158" s="11">
        <f t="shared" si="5"/>
        <v>712738.73</v>
      </c>
      <c r="W158" s="11"/>
      <c r="X158" s="56">
        <v>712738.73</v>
      </c>
      <c r="Y158" s="31" t="s">
        <v>59</v>
      </c>
      <c r="Z158" s="27">
        <v>43483</v>
      </c>
      <c r="AA158" s="27"/>
      <c r="AB158" s="27">
        <v>43483</v>
      </c>
      <c r="AC158" s="25"/>
      <c r="AD158" s="25"/>
      <c r="AE158" s="25"/>
      <c r="AF158" s="9"/>
    </row>
    <row r="159" spans="1:32" ht="38.25" x14ac:dyDescent="0.25">
      <c r="A159" s="9"/>
      <c r="B159" s="36" t="s">
        <v>221</v>
      </c>
      <c r="C159" s="12" t="s">
        <v>43</v>
      </c>
      <c r="D159" s="12"/>
      <c r="E159" s="12" t="s">
        <v>44</v>
      </c>
      <c r="F159" s="15"/>
      <c r="G159" s="16" t="s">
        <v>51</v>
      </c>
      <c r="H159" s="17">
        <v>43490</v>
      </c>
      <c r="I159" s="19"/>
      <c r="J159" s="17">
        <v>43504</v>
      </c>
      <c r="K159" s="17">
        <v>43510</v>
      </c>
      <c r="L159" s="20">
        <v>43515</v>
      </c>
      <c r="M159" s="20"/>
      <c r="N159" s="20">
        <v>43518</v>
      </c>
      <c r="O159" s="20">
        <v>43524</v>
      </c>
      <c r="P159" s="20">
        <v>43531</v>
      </c>
      <c r="Q159" s="38" t="s">
        <v>392</v>
      </c>
      <c r="R159" s="15" t="s">
        <v>46</v>
      </c>
      <c r="S159" s="11">
        <f t="shared" si="4"/>
        <v>1528296.96</v>
      </c>
      <c r="T159" s="11"/>
      <c r="U159" s="51">
        <v>1528296.96</v>
      </c>
      <c r="V159" s="11">
        <f t="shared" si="5"/>
        <v>1518210.99</v>
      </c>
      <c r="W159" s="11"/>
      <c r="X159" s="56">
        <v>1518210.99</v>
      </c>
      <c r="Y159" s="31" t="s">
        <v>59</v>
      </c>
      <c r="Z159" s="27">
        <v>43483</v>
      </c>
      <c r="AA159" s="27"/>
      <c r="AB159" s="27">
        <v>43483</v>
      </c>
      <c r="AC159" s="25"/>
      <c r="AD159" s="25"/>
      <c r="AE159" s="25"/>
      <c r="AF159" s="9"/>
    </row>
    <row r="160" spans="1:32" ht="33" x14ac:dyDescent="0.25">
      <c r="A160" s="9"/>
      <c r="B160" s="36" t="s">
        <v>222</v>
      </c>
      <c r="C160" s="12" t="s">
        <v>43</v>
      </c>
      <c r="D160" s="12"/>
      <c r="E160" s="12" t="s">
        <v>44</v>
      </c>
      <c r="F160" s="15"/>
      <c r="G160" s="16" t="s">
        <v>51</v>
      </c>
      <c r="H160" s="17">
        <v>43490</v>
      </c>
      <c r="I160" s="19"/>
      <c r="J160" s="17">
        <v>43504</v>
      </c>
      <c r="K160" s="17">
        <v>43510</v>
      </c>
      <c r="L160" s="20">
        <v>43515</v>
      </c>
      <c r="M160" s="20"/>
      <c r="N160" s="20">
        <v>43518</v>
      </c>
      <c r="O160" s="20">
        <v>43524</v>
      </c>
      <c r="P160" s="20">
        <v>43531</v>
      </c>
      <c r="Q160" s="38" t="s">
        <v>401</v>
      </c>
      <c r="R160" s="15" t="s">
        <v>46</v>
      </c>
      <c r="S160" s="11">
        <f t="shared" si="4"/>
        <v>2999231.5</v>
      </c>
      <c r="T160" s="11"/>
      <c r="U160" s="51">
        <v>2999231.5</v>
      </c>
      <c r="V160" s="11">
        <f t="shared" si="5"/>
        <v>2988145.4</v>
      </c>
      <c r="W160" s="11"/>
      <c r="X160" s="56">
        <v>2988145.4</v>
      </c>
      <c r="Y160" s="31" t="s">
        <v>59</v>
      </c>
      <c r="Z160" s="27">
        <v>43483</v>
      </c>
      <c r="AA160" s="27"/>
      <c r="AB160" s="27">
        <v>43483</v>
      </c>
      <c r="AC160" s="25"/>
      <c r="AD160" s="25"/>
      <c r="AE160" s="25"/>
      <c r="AF160" s="9"/>
    </row>
    <row r="161" spans="1:32" ht="33" x14ac:dyDescent="0.25">
      <c r="A161" s="9"/>
      <c r="B161" s="36" t="s">
        <v>223</v>
      </c>
      <c r="C161" s="12" t="s">
        <v>43</v>
      </c>
      <c r="D161" s="12"/>
      <c r="E161" s="12" t="s">
        <v>44</v>
      </c>
      <c r="F161" s="15"/>
      <c r="G161" s="16" t="s">
        <v>51</v>
      </c>
      <c r="H161" s="17">
        <v>43490</v>
      </c>
      <c r="I161" s="19"/>
      <c r="J161" s="17">
        <v>43504</v>
      </c>
      <c r="K161" s="17">
        <v>43510</v>
      </c>
      <c r="L161" s="20">
        <v>43515</v>
      </c>
      <c r="M161" s="20"/>
      <c r="N161" s="20">
        <v>43518</v>
      </c>
      <c r="O161" s="20">
        <v>43524</v>
      </c>
      <c r="P161" s="20">
        <v>43531</v>
      </c>
      <c r="Q161" s="38" t="s">
        <v>402</v>
      </c>
      <c r="R161" s="15" t="s">
        <v>46</v>
      </c>
      <c r="S161" s="11">
        <f t="shared" si="4"/>
        <v>4997877.0999999996</v>
      </c>
      <c r="T161" s="11"/>
      <c r="U161" s="51">
        <v>4997877.0999999996</v>
      </c>
      <c r="V161" s="11">
        <f t="shared" si="5"/>
        <v>4983358.7</v>
      </c>
      <c r="W161" s="11"/>
      <c r="X161" s="56">
        <v>4983358.7</v>
      </c>
      <c r="Y161" s="31" t="s">
        <v>59</v>
      </c>
      <c r="Z161" s="27">
        <v>43483</v>
      </c>
      <c r="AA161" s="27"/>
      <c r="AB161" s="27">
        <v>43483</v>
      </c>
      <c r="AC161" s="25"/>
      <c r="AD161" s="25"/>
      <c r="AE161" s="25"/>
      <c r="AF161" s="9"/>
    </row>
    <row r="162" spans="1:32" ht="33" x14ac:dyDescent="0.25">
      <c r="A162" s="9"/>
      <c r="B162" s="36" t="s">
        <v>224</v>
      </c>
      <c r="C162" s="12" t="s">
        <v>43</v>
      </c>
      <c r="D162" s="12"/>
      <c r="E162" s="12" t="s">
        <v>44</v>
      </c>
      <c r="F162" s="15"/>
      <c r="G162" s="16" t="s">
        <v>54</v>
      </c>
      <c r="H162" s="17">
        <v>43495</v>
      </c>
      <c r="I162" s="19"/>
      <c r="J162" s="17">
        <v>43508</v>
      </c>
      <c r="K162" s="17">
        <v>43511</v>
      </c>
      <c r="L162" s="20">
        <v>43518</v>
      </c>
      <c r="M162" s="20"/>
      <c r="N162" s="20">
        <v>43523</v>
      </c>
      <c r="O162" s="20">
        <v>43532</v>
      </c>
      <c r="P162" s="20">
        <v>43538</v>
      </c>
      <c r="Q162" s="38">
        <v>68</v>
      </c>
      <c r="R162" s="15" t="s">
        <v>46</v>
      </c>
      <c r="S162" s="11">
        <f t="shared" si="4"/>
        <v>1120768.83</v>
      </c>
      <c r="T162" s="11"/>
      <c r="U162" s="51">
        <v>1120768.83</v>
      </c>
      <c r="V162" s="11">
        <f t="shared" si="5"/>
        <v>1111767.52</v>
      </c>
      <c r="W162" s="11"/>
      <c r="X162" s="57">
        <v>1111767.52</v>
      </c>
      <c r="Y162" s="31" t="s">
        <v>59</v>
      </c>
      <c r="Z162" s="27">
        <v>43488</v>
      </c>
      <c r="AA162" s="27"/>
      <c r="AB162" s="27">
        <v>43488</v>
      </c>
      <c r="AC162" s="25"/>
      <c r="AD162" s="25"/>
      <c r="AE162" s="25"/>
      <c r="AF162" s="9"/>
    </row>
    <row r="163" spans="1:32" ht="33" x14ac:dyDescent="0.25">
      <c r="A163" s="9"/>
      <c r="B163" s="36" t="s">
        <v>225</v>
      </c>
      <c r="C163" s="12" t="s">
        <v>43</v>
      </c>
      <c r="D163" s="12"/>
      <c r="E163" s="12" t="s">
        <v>44</v>
      </c>
      <c r="F163" s="15"/>
      <c r="G163" s="16" t="s">
        <v>54</v>
      </c>
      <c r="H163" s="17">
        <v>43495</v>
      </c>
      <c r="I163" s="19"/>
      <c r="J163" s="17">
        <v>43508</v>
      </c>
      <c r="K163" s="17">
        <v>43511</v>
      </c>
      <c r="L163" s="20">
        <v>43518</v>
      </c>
      <c r="M163" s="20"/>
      <c r="N163" s="20">
        <v>43523</v>
      </c>
      <c r="O163" s="20">
        <v>43532</v>
      </c>
      <c r="P163" s="20">
        <v>43538</v>
      </c>
      <c r="Q163" s="38">
        <v>95</v>
      </c>
      <c r="R163" s="15" t="s">
        <v>46</v>
      </c>
      <c r="S163" s="11">
        <f t="shared" si="4"/>
        <v>2770961.87</v>
      </c>
      <c r="T163" s="11"/>
      <c r="U163" s="51">
        <v>2770961.87</v>
      </c>
      <c r="V163" s="11">
        <f t="shared" si="5"/>
        <v>2759518.06</v>
      </c>
      <c r="W163" s="11"/>
      <c r="X163" s="57">
        <v>2759518.06</v>
      </c>
      <c r="Y163" s="31" t="s">
        <v>59</v>
      </c>
      <c r="Z163" s="27">
        <v>43488</v>
      </c>
      <c r="AA163" s="27"/>
      <c r="AB163" s="27">
        <v>43488</v>
      </c>
      <c r="AC163" s="25"/>
      <c r="AD163" s="25"/>
      <c r="AE163" s="25"/>
      <c r="AF163" s="9"/>
    </row>
    <row r="164" spans="1:32" ht="63.75" x14ac:dyDescent="0.25">
      <c r="A164" s="9"/>
      <c r="B164" s="36" t="s">
        <v>226</v>
      </c>
      <c r="C164" s="12" t="s">
        <v>43</v>
      </c>
      <c r="D164" s="12"/>
      <c r="E164" s="12" t="s">
        <v>44</v>
      </c>
      <c r="F164" s="15"/>
      <c r="G164" s="16" t="s">
        <v>54</v>
      </c>
      <c r="H164" s="17">
        <v>43495</v>
      </c>
      <c r="I164" s="19"/>
      <c r="J164" s="17">
        <v>43508</v>
      </c>
      <c r="K164" s="17">
        <v>43511</v>
      </c>
      <c r="L164" s="20">
        <v>43518</v>
      </c>
      <c r="M164" s="20"/>
      <c r="N164" s="20">
        <v>43523</v>
      </c>
      <c r="O164" s="20">
        <v>43532</v>
      </c>
      <c r="P164" s="20">
        <v>43538</v>
      </c>
      <c r="Q164" s="38">
        <v>80</v>
      </c>
      <c r="R164" s="15" t="s">
        <v>46</v>
      </c>
      <c r="S164" s="11">
        <f t="shared" si="4"/>
        <v>1324911.95</v>
      </c>
      <c r="T164" s="11"/>
      <c r="U164" s="51">
        <v>1324911.95</v>
      </c>
      <c r="V164" s="11">
        <f t="shared" si="5"/>
        <v>1315522.3500000001</v>
      </c>
      <c r="W164" s="11"/>
      <c r="X164" s="57">
        <v>1315522.3500000001</v>
      </c>
      <c r="Y164" s="31" t="s">
        <v>59</v>
      </c>
      <c r="Z164" s="27">
        <v>43488</v>
      </c>
      <c r="AA164" s="27"/>
      <c r="AB164" s="27">
        <v>43488</v>
      </c>
      <c r="AC164" s="25"/>
      <c r="AD164" s="25"/>
      <c r="AE164" s="25"/>
      <c r="AF164" s="9"/>
    </row>
    <row r="165" spans="1:32" ht="38.25" x14ac:dyDescent="0.25">
      <c r="A165" s="9"/>
      <c r="B165" s="36" t="s">
        <v>227</v>
      </c>
      <c r="C165" s="12" t="s">
        <v>43</v>
      </c>
      <c r="D165" s="12"/>
      <c r="E165" s="12" t="s">
        <v>44</v>
      </c>
      <c r="F165" s="15"/>
      <c r="G165" s="16" t="s">
        <v>54</v>
      </c>
      <c r="H165" s="17">
        <v>43495</v>
      </c>
      <c r="I165" s="19"/>
      <c r="J165" s="17">
        <v>43508</v>
      </c>
      <c r="K165" s="17">
        <v>43511</v>
      </c>
      <c r="L165" s="20">
        <v>43518</v>
      </c>
      <c r="M165" s="20"/>
      <c r="N165" s="20">
        <v>43523</v>
      </c>
      <c r="O165" s="20">
        <v>43532</v>
      </c>
      <c r="P165" s="20">
        <v>43538</v>
      </c>
      <c r="Q165" s="38">
        <v>88</v>
      </c>
      <c r="R165" s="15" t="s">
        <v>46</v>
      </c>
      <c r="S165" s="11">
        <f t="shared" si="4"/>
        <v>2495418.7799999998</v>
      </c>
      <c r="T165" s="11"/>
      <c r="U165" s="51">
        <v>2495418.7799999998</v>
      </c>
      <c r="V165" s="11">
        <f t="shared" si="5"/>
        <v>2484503.96</v>
      </c>
      <c r="W165" s="11"/>
      <c r="X165" s="57">
        <v>2484503.96</v>
      </c>
      <c r="Y165" s="31" t="s">
        <v>59</v>
      </c>
      <c r="Z165" s="27">
        <v>43488</v>
      </c>
      <c r="AA165" s="27"/>
      <c r="AB165" s="27">
        <v>43488</v>
      </c>
      <c r="AC165" s="25"/>
      <c r="AD165" s="25"/>
      <c r="AE165" s="25"/>
      <c r="AF165" s="9"/>
    </row>
    <row r="166" spans="1:32" ht="33" x14ac:dyDescent="0.25">
      <c r="A166" s="9"/>
      <c r="B166" s="36" t="s">
        <v>228</v>
      </c>
      <c r="C166" s="12" t="s">
        <v>43</v>
      </c>
      <c r="D166" s="12"/>
      <c r="E166" s="12" t="s">
        <v>44</v>
      </c>
      <c r="F166" s="15"/>
      <c r="G166" s="16" t="s">
        <v>54</v>
      </c>
      <c r="H166" s="17">
        <v>43495</v>
      </c>
      <c r="I166" s="19"/>
      <c r="J166" s="17">
        <v>43508</v>
      </c>
      <c r="K166" s="17">
        <v>43511</v>
      </c>
      <c r="L166" s="20">
        <v>43518</v>
      </c>
      <c r="M166" s="20"/>
      <c r="N166" s="20">
        <v>43523</v>
      </c>
      <c r="O166" s="20">
        <v>43532</v>
      </c>
      <c r="P166" s="20">
        <v>43538</v>
      </c>
      <c r="Q166" s="38">
        <v>100</v>
      </c>
      <c r="R166" s="15" t="s">
        <v>46</v>
      </c>
      <c r="S166" s="11">
        <f t="shared" si="4"/>
        <v>3671364.49</v>
      </c>
      <c r="T166" s="11"/>
      <c r="U166" s="51">
        <v>3671364.49</v>
      </c>
      <c r="V166" s="11">
        <f t="shared" si="5"/>
        <v>3659706.62</v>
      </c>
      <c r="W166" s="11"/>
      <c r="X166" s="57">
        <v>3659706.62</v>
      </c>
      <c r="Y166" s="31" t="s">
        <v>59</v>
      </c>
      <c r="Z166" s="27">
        <v>43488</v>
      </c>
      <c r="AA166" s="27"/>
      <c r="AB166" s="27">
        <v>43488</v>
      </c>
      <c r="AC166" s="25"/>
      <c r="AD166" s="25"/>
      <c r="AE166" s="25"/>
      <c r="AF166" s="9"/>
    </row>
    <row r="167" spans="1:32" ht="127.5" x14ac:dyDescent="0.25">
      <c r="A167" s="9"/>
      <c r="B167" s="36" t="s">
        <v>229</v>
      </c>
      <c r="C167" s="12" t="s">
        <v>43</v>
      </c>
      <c r="D167" s="12"/>
      <c r="E167" s="12" t="s">
        <v>44</v>
      </c>
      <c r="F167" s="15"/>
      <c r="G167" s="16" t="s">
        <v>54</v>
      </c>
      <c r="H167" s="17">
        <v>43495</v>
      </c>
      <c r="I167" s="19"/>
      <c r="J167" s="17">
        <v>43508</v>
      </c>
      <c r="K167" s="17">
        <v>43511</v>
      </c>
      <c r="L167" s="20">
        <v>43518</v>
      </c>
      <c r="M167" s="20"/>
      <c r="N167" s="20">
        <v>43523</v>
      </c>
      <c r="O167" s="20">
        <v>43532</v>
      </c>
      <c r="P167" s="20">
        <v>43538</v>
      </c>
      <c r="Q167" s="38">
        <v>80</v>
      </c>
      <c r="R167" s="15" t="s">
        <v>46</v>
      </c>
      <c r="S167" s="11">
        <f t="shared" si="4"/>
        <v>1635032.26</v>
      </c>
      <c r="T167" s="11"/>
      <c r="U167" s="51">
        <v>1635032.26</v>
      </c>
      <c r="V167" s="11">
        <f t="shared" si="5"/>
        <v>1625723.36</v>
      </c>
      <c r="W167" s="11"/>
      <c r="X167" s="57">
        <v>1625723.36</v>
      </c>
      <c r="Y167" s="31" t="s">
        <v>59</v>
      </c>
      <c r="Z167" s="27">
        <v>43488</v>
      </c>
      <c r="AA167" s="27"/>
      <c r="AB167" s="27">
        <v>43488</v>
      </c>
      <c r="AC167" s="25"/>
      <c r="AD167" s="25"/>
      <c r="AE167" s="25"/>
      <c r="AF167" s="9"/>
    </row>
    <row r="168" spans="1:32" ht="33" x14ac:dyDescent="0.25">
      <c r="A168" s="9"/>
      <c r="B168" s="36" t="s">
        <v>230</v>
      </c>
      <c r="C168" s="12" t="s">
        <v>43</v>
      </c>
      <c r="D168" s="12"/>
      <c r="E168" s="12" t="s">
        <v>44</v>
      </c>
      <c r="F168" s="15"/>
      <c r="G168" s="16" t="s">
        <v>54</v>
      </c>
      <c r="H168" s="17">
        <v>43495</v>
      </c>
      <c r="I168" s="19"/>
      <c r="J168" s="17">
        <v>43508</v>
      </c>
      <c r="K168" s="17">
        <v>43511</v>
      </c>
      <c r="L168" s="20">
        <v>43518</v>
      </c>
      <c r="M168" s="20"/>
      <c r="N168" s="20">
        <v>43523</v>
      </c>
      <c r="O168" s="20">
        <v>43532</v>
      </c>
      <c r="P168" s="20">
        <v>43538</v>
      </c>
      <c r="Q168" s="38">
        <v>148</v>
      </c>
      <c r="R168" s="15" t="s">
        <v>46</v>
      </c>
      <c r="S168" s="11">
        <f t="shared" si="4"/>
        <v>4856966.59</v>
      </c>
      <c r="T168" s="11"/>
      <c r="U168" s="51">
        <v>4856966.59</v>
      </c>
      <c r="V168" s="11">
        <f t="shared" si="5"/>
        <v>4844864.17</v>
      </c>
      <c r="W168" s="11"/>
      <c r="X168" s="57">
        <v>4844864.17</v>
      </c>
      <c r="Y168" s="31" t="s">
        <v>59</v>
      </c>
      <c r="Z168" s="27">
        <v>43488</v>
      </c>
      <c r="AA168" s="27"/>
      <c r="AB168" s="27">
        <v>43488</v>
      </c>
      <c r="AC168" s="25"/>
      <c r="AD168" s="25"/>
      <c r="AE168" s="25"/>
      <c r="AF168" s="9"/>
    </row>
    <row r="169" spans="1:32" ht="76.5" x14ac:dyDescent="0.25">
      <c r="A169" s="9"/>
      <c r="B169" s="36" t="s">
        <v>231</v>
      </c>
      <c r="C169" s="12" t="s">
        <v>43</v>
      </c>
      <c r="D169" s="12"/>
      <c r="E169" s="12" t="s">
        <v>44</v>
      </c>
      <c r="F169" s="15"/>
      <c r="G169" s="16" t="s">
        <v>54</v>
      </c>
      <c r="H169" s="17">
        <v>43495</v>
      </c>
      <c r="I169" s="19"/>
      <c r="J169" s="17">
        <v>43508</v>
      </c>
      <c r="K169" s="17">
        <v>43511</v>
      </c>
      <c r="L169" s="20">
        <v>43518</v>
      </c>
      <c r="M169" s="20"/>
      <c r="N169" s="20">
        <v>43523</v>
      </c>
      <c r="O169" s="20">
        <v>43532</v>
      </c>
      <c r="P169" s="20">
        <v>43538</v>
      </c>
      <c r="Q169" s="38">
        <v>60</v>
      </c>
      <c r="R169" s="15" t="s">
        <v>46</v>
      </c>
      <c r="S169" s="11">
        <f t="shared" si="4"/>
        <v>859383.59</v>
      </c>
      <c r="T169" s="11"/>
      <c r="U169" s="51">
        <v>859383.59</v>
      </c>
      <c r="V169" s="11">
        <f t="shared" si="5"/>
        <v>851384.64</v>
      </c>
      <c r="W169" s="11"/>
      <c r="X169" s="57">
        <v>851384.64</v>
      </c>
      <c r="Y169" s="31" t="s">
        <v>59</v>
      </c>
      <c r="Z169" s="27">
        <v>43488</v>
      </c>
      <c r="AA169" s="27"/>
      <c r="AB169" s="27">
        <v>43488</v>
      </c>
      <c r="AC169" s="25"/>
      <c r="AD169" s="25"/>
      <c r="AE169" s="25"/>
      <c r="AF169" s="9"/>
    </row>
    <row r="170" spans="1:32" ht="33" x14ac:dyDescent="0.25">
      <c r="A170" s="9"/>
      <c r="B170" s="36" t="s">
        <v>232</v>
      </c>
      <c r="C170" s="12" t="s">
        <v>43</v>
      </c>
      <c r="D170" s="12"/>
      <c r="E170" s="12" t="s">
        <v>44</v>
      </c>
      <c r="F170" s="28">
        <v>43486</v>
      </c>
      <c r="G170" s="16" t="s">
        <v>54</v>
      </c>
      <c r="H170" s="17">
        <v>43495</v>
      </c>
      <c r="I170" s="19"/>
      <c r="J170" s="17">
        <v>43508</v>
      </c>
      <c r="K170" s="17">
        <v>43511</v>
      </c>
      <c r="L170" s="20">
        <v>43518</v>
      </c>
      <c r="M170" s="20"/>
      <c r="N170" s="20">
        <v>43523</v>
      </c>
      <c r="O170" s="20">
        <v>43532</v>
      </c>
      <c r="P170" s="20">
        <v>43538</v>
      </c>
      <c r="Q170" s="38">
        <v>190</v>
      </c>
      <c r="R170" s="15" t="s">
        <v>46</v>
      </c>
      <c r="S170" s="11">
        <f t="shared" si="4"/>
        <v>9638113.0899999999</v>
      </c>
      <c r="T170" s="11"/>
      <c r="U170" s="51">
        <v>9638113.0899999999</v>
      </c>
      <c r="V170" s="11">
        <f t="shared" si="5"/>
        <v>9614040.9700000007</v>
      </c>
      <c r="W170" s="11"/>
      <c r="X170" s="57">
        <v>9614040.9700000007</v>
      </c>
      <c r="Y170" s="31" t="s">
        <v>59</v>
      </c>
      <c r="Z170" s="27">
        <v>43488</v>
      </c>
      <c r="AA170" s="27"/>
      <c r="AB170" s="27">
        <v>43488</v>
      </c>
      <c r="AC170" s="25"/>
      <c r="AD170" s="25"/>
      <c r="AE170" s="25"/>
      <c r="AF170" s="9"/>
    </row>
    <row r="171" spans="1:32" ht="38.25" x14ac:dyDescent="0.25">
      <c r="A171" s="9"/>
      <c r="B171" s="36" t="s">
        <v>233</v>
      </c>
      <c r="C171" s="12" t="s">
        <v>43</v>
      </c>
      <c r="D171" s="12"/>
      <c r="E171" s="12" t="s">
        <v>44</v>
      </c>
      <c r="F171" s="15"/>
      <c r="G171" s="16" t="s">
        <v>54</v>
      </c>
      <c r="H171" s="17">
        <v>43495</v>
      </c>
      <c r="I171" s="19"/>
      <c r="J171" s="17">
        <v>43508</v>
      </c>
      <c r="K171" s="17">
        <v>43511</v>
      </c>
      <c r="L171" s="20">
        <v>43518</v>
      </c>
      <c r="M171" s="20"/>
      <c r="N171" s="20">
        <v>43523</v>
      </c>
      <c r="O171" s="20">
        <v>43532</v>
      </c>
      <c r="P171" s="20">
        <v>43538</v>
      </c>
      <c r="Q171" s="38">
        <v>60</v>
      </c>
      <c r="R171" s="15" t="s">
        <v>46</v>
      </c>
      <c r="S171" s="11">
        <f t="shared" si="4"/>
        <v>943180.54</v>
      </c>
      <c r="T171" s="11"/>
      <c r="U171" s="51">
        <v>943180.54</v>
      </c>
      <c r="V171" s="11">
        <f t="shared" si="5"/>
        <v>934081.43</v>
      </c>
      <c r="W171" s="11"/>
      <c r="X171" s="57">
        <v>934081.43</v>
      </c>
      <c r="Y171" s="31" t="s">
        <v>59</v>
      </c>
      <c r="Z171" s="27">
        <v>43488</v>
      </c>
      <c r="AA171" s="27"/>
      <c r="AB171" s="27">
        <v>43488</v>
      </c>
      <c r="AC171" s="25"/>
      <c r="AD171" s="25"/>
      <c r="AE171" s="25"/>
      <c r="AF171" s="9"/>
    </row>
    <row r="172" spans="1:32" ht="33" x14ac:dyDescent="0.25">
      <c r="A172" s="9"/>
      <c r="B172" s="36" t="s">
        <v>234</v>
      </c>
      <c r="C172" s="12" t="s">
        <v>43</v>
      </c>
      <c r="D172" s="12"/>
      <c r="E172" s="12" t="s">
        <v>44</v>
      </c>
      <c r="F172" s="15"/>
      <c r="G172" s="16" t="s">
        <v>54</v>
      </c>
      <c r="H172" s="17">
        <v>43495</v>
      </c>
      <c r="I172" s="19"/>
      <c r="J172" s="17">
        <v>43508</v>
      </c>
      <c r="K172" s="17">
        <v>43511</v>
      </c>
      <c r="L172" s="20">
        <v>43518</v>
      </c>
      <c r="M172" s="20"/>
      <c r="N172" s="20">
        <v>43523</v>
      </c>
      <c r="O172" s="20">
        <v>43532</v>
      </c>
      <c r="P172" s="20">
        <v>43538</v>
      </c>
      <c r="Q172" s="38">
        <v>60</v>
      </c>
      <c r="R172" s="15" t="s">
        <v>46</v>
      </c>
      <c r="S172" s="11">
        <f t="shared" si="4"/>
        <v>799381.14</v>
      </c>
      <c r="T172" s="11"/>
      <c r="U172" s="51">
        <v>799381.14</v>
      </c>
      <c r="V172" s="11">
        <f t="shared" si="5"/>
        <v>791331.15</v>
      </c>
      <c r="W172" s="11"/>
      <c r="X172" s="57">
        <v>791331.15</v>
      </c>
      <c r="Y172" s="31" t="s">
        <v>59</v>
      </c>
      <c r="Z172" s="27">
        <v>43488</v>
      </c>
      <c r="AA172" s="27"/>
      <c r="AB172" s="27">
        <v>43488</v>
      </c>
      <c r="AC172" s="25"/>
      <c r="AD172" s="25"/>
      <c r="AE172" s="25"/>
      <c r="AF172" s="9"/>
    </row>
    <row r="173" spans="1:32" ht="38.25" x14ac:dyDescent="0.25">
      <c r="A173" s="9"/>
      <c r="B173" s="36" t="s">
        <v>235</v>
      </c>
      <c r="C173" s="12" t="s">
        <v>43</v>
      </c>
      <c r="D173" s="12"/>
      <c r="E173" s="12" t="s">
        <v>44</v>
      </c>
      <c r="F173" s="15"/>
      <c r="G173" s="16" t="s">
        <v>54</v>
      </c>
      <c r="H173" s="17">
        <v>43495</v>
      </c>
      <c r="I173" s="19"/>
      <c r="J173" s="17">
        <v>43508</v>
      </c>
      <c r="K173" s="17">
        <v>43511</v>
      </c>
      <c r="L173" s="20">
        <v>43518</v>
      </c>
      <c r="M173" s="20"/>
      <c r="N173" s="20">
        <v>43523</v>
      </c>
      <c r="O173" s="20">
        <v>43532</v>
      </c>
      <c r="P173" s="20">
        <v>43538</v>
      </c>
      <c r="Q173" s="38">
        <v>134</v>
      </c>
      <c r="R173" s="15" t="s">
        <v>46</v>
      </c>
      <c r="S173" s="11">
        <f t="shared" si="4"/>
        <v>3119193.75</v>
      </c>
      <c r="T173" s="11"/>
      <c r="U173" s="51">
        <v>3119193.75</v>
      </c>
      <c r="V173" s="11">
        <f t="shared" si="5"/>
        <v>3108643.2</v>
      </c>
      <c r="W173" s="11"/>
      <c r="X173" s="57">
        <v>3108643.2</v>
      </c>
      <c r="Y173" s="31" t="s">
        <v>59</v>
      </c>
      <c r="Z173" s="27">
        <v>43488</v>
      </c>
      <c r="AA173" s="27"/>
      <c r="AB173" s="27">
        <v>43488</v>
      </c>
      <c r="AC173" s="25"/>
      <c r="AD173" s="25"/>
      <c r="AE173" s="25"/>
      <c r="AF173" s="9"/>
    </row>
    <row r="174" spans="1:32" ht="33" x14ac:dyDescent="0.25">
      <c r="A174" s="9"/>
      <c r="B174" s="36" t="s">
        <v>236</v>
      </c>
      <c r="C174" s="12" t="s">
        <v>43</v>
      </c>
      <c r="D174" s="12"/>
      <c r="E174" s="12" t="s">
        <v>44</v>
      </c>
      <c r="F174" s="28">
        <v>43486</v>
      </c>
      <c r="G174" s="16" t="s">
        <v>54</v>
      </c>
      <c r="H174" s="17">
        <v>43495</v>
      </c>
      <c r="I174" s="19"/>
      <c r="J174" s="17">
        <v>43508</v>
      </c>
      <c r="K174" s="17">
        <v>43511</v>
      </c>
      <c r="L174" s="20">
        <v>43518</v>
      </c>
      <c r="M174" s="20"/>
      <c r="N174" s="20">
        <v>43523</v>
      </c>
      <c r="O174" s="20">
        <v>43532</v>
      </c>
      <c r="P174" s="20">
        <v>43538</v>
      </c>
      <c r="Q174" s="38">
        <v>180</v>
      </c>
      <c r="R174" s="15" t="s">
        <v>46</v>
      </c>
      <c r="S174" s="11">
        <f t="shared" si="4"/>
        <v>15538140.859999999</v>
      </c>
      <c r="T174" s="11"/>
      <c r="U174" s="51">
        <v>15538140.859999999</v>
      </c>
      <c r="V174" s="11">
        <f t="shared" si="5"/>
        <v>15503109.99</v>
      </c>
      <c r="W174" s="11"/>
      <c r="X174" s="57">
        <v>15503109.99</v>
      </c>
      <c r="Y174" s="31" t="s">
        <v>59</v>
      </c>
      <c r="Z174" s="27">
        <v>43488</v>
      </c>
      <c r="AA174" s="27"/>
      <c r="AB174" s="27">
        <v>43488</v>
      </c>
      <c r="AC174" s="25"/>
      <c r="AD174" s="25"/>
      <c r="AE174" s="25"/>
      <c r="AF174" s="9"/>
    </row>
    <row r="175" spans="1:32" ht="33" x14ac:dyDescent="0.25">
      <c r="A175" s="9"/>
      <c r="B175" s="36" t="s">
        <v>237</v>
      </c>
      <c r="C175" s="12" t="s">
        <v>43</v>
      </c>
      <c r="D175" s="12"/>
      <c r="E175" s="12" t="s">
        <v>44</v>
      </c>
      <c r="F175" s="15"/>
      <c r="G175" s="16" t="s">
        <v>54</v>
      </c>
      <c r="H175" s="17">
        <v>43495</v>
      </c>
      <c r="I175" s="19"/>
      <c r="J175" s="17">
        <v>43508</v>
      </c>
      <c r="K175" s="17">
        <v>43511</v>
      </c>
      <c r="L175" s="20">
        <v>43518</v>
      </c>
      <c r="M175" s="20"/>
      <c r="N175" s="20">
        <v>43523</v>
      </c>
      <c r="O175" s="20">
        <v>43532</v>
      </c>
      <c r="P175" s="20">
        <v>43538</v>
      </c>
      <c r="Q175" s="38">
        <v>60</v>
      </c>
      <c r="R175" s="15" t="s">
        <v>46</v>
      </c>
      <c r="S175" s="11">
        <f t="shared" si="4"/>
        <v>636766.99</v>
      </c>
      <c r="T175" s="11"/>
      <c r="U175" s="51">
        <v>636766.99</v>
      </c>
      <c r="V175" s="11">
        <f t="shared" si="5"/>
        <v>628703.31999999995</v>
      </c>
      <c r="W175" s="11"/>
      <c r="X175" s="57">
        <v>628703.31999999995</v>
      </c>
      <c r="Y175" s="31" t="s">
        <v>59</v>
      </c>
      <c r="Z175" s="27">
        <v>43488</v>
      </c>
      <c r="AA175" s="27"/>
      <c r="AB175" s="27">
        <v>43488</v>
      </c>
      <c r="AC175" s="25"/>
      <c r="AD175" s="25"/>
      <c r="AE175" s="25"/>
      <c r="AF175" s="9"/>
    </row>
    <row r="176" spans="1:32" ht="33" x14ac:dyDescent="0.25">
      <c r="A176" s="9"/>
      <c r="B176" s="36" t="s">
        <v>238</v>
      </c>
      <c r="C176" s="12" t="s">
        <v>43</v>
      </c>
      <c r="D176" s="12"/>
      <c r="E176" s="12" t="s">
        <v>44</v>
      </c>
      <c r="F176" s="28">
        <v>43486</v>
      </c>
      <c r="G176" s="16" t="s">
        <v>54</v>
      </c>
      <c r="H176" s="17">
        <v>43495</v>
      </c>
      <c r="I176" s="19"/>
      <c r="J176" s="17">
        <v>43508</v>
      </c>
      <c r="K176" s="17">
        <v>43511</v>
      </c>
      <c r="L176" s="20">
        <v>43518</v>
      </c>
      <c r="M176" s="20"/>
      <c r="N176" s="20">
        <v>43523</v>
      </c>
      <c r="O176" s="20">
        <v>43532</v>
      </c>
      <c r="P176" s="20">
        <v>43538</v>
      </c>
      <c r="Q176" s="38">
        <v>120</v>
      </c>
      <c r="R176" s="15" t="s">
        <v>46</v>
      </c>
      <c r="S176" s="11">
        <f t="shared" si="4"/>
        <v>11387763.939999999</v>
      </c>
      <c r="T176" s="11"/>
      <c r="U176" s="51">
        <v>11387763.939999999</v>
      </c>
      <c r="V176" s="11">
        <f t="shared" si="5"/>
        <v>11363610.189999999</v>
      </c>
      <c r="W176" s="11"/>
      <c r="X176" s="57">
        <v>11363610.189999999</v>
      </c>
      <c r="Y176" s="31" t="s">
        <v>59</v>
      </c>
      <c r="Z176" s="27">
        <v>43488</v>
      </c>
      <c r="AA176" s="27"/>
      <c r="AB176" s="27">
        <v>43488</v>
      </c>
      <c r="AC176" s="25"/>
      <c r="AD176" s="25"/>
      <c r="AE176" s="25"/>
      <c r="AF176" s="9"/>
    </row>
    <row r="177" spans="1:32" ht="33" x14ac:dyDescent="0.25">
      <c r="A177" s="9"/>
      <c r="B177" s="36" t="s">
        <v>239</v>
      </c>
      <c r="C177" s="12" t="s">
        <v>43</v>
      </c>
      <c r="D177" s="12"/>
      <c r="E177" s="12" t="s">
        <v>44</v>
      </c>
      <c r="F177" s="15"/>
      <c r="G177" s="16" t="s">
        <v>54</v>
      </c>
      <c r="H177" s="17">
        <v>43495</v>
      </c>
      <c r="I177" s="19"/>
      <c r="J177" s="17">
        <v>43508</v>
      </c>
      <c r="K177" s="17">
        <v>43511</v>
      </c>
      <c r="L177" s="20">
        <v>43518</v>
      </c>
      <c r="M177" s="20"/>
      <c r="N177" s="20">
        <v>43523</v>
      </c>
      <c r="O177" s="20">
        <v>43532</v>
      </c>
      <c r="P177" s="20">
        <v>43538</v>
      </c>
      <c r="Q177" s="38">
        <v>128</v>
      </c>
      <c r="R177" s="15" t="s">
        <v>46</v>
      </c>
      <c r="S177" s="11">
        <f t="shared" si="4"/>
        <v>4091035</v>
      </c>
      <c r="T177" s="11"/>
      <c r="U177" s="51">
        <v>4091035</v>
      </c>
      <c r="V177" s="11">
        <f t="shared" si="5"/>
        <v>4078011.54</v>
      </c>
      <c r="W177" s="11"/>
      <c r="X177" s="57">
        <v>4078011.54</v>
      </c>
      <c r="Y177" s="31" t="s">
        <v>59</v>
      </c>
      <c r="Z177" s="27">
        <v>43488</v>
      </c>
      <c r="AA177" s="27"/>
      <c r="AB177" s="27">
        <v>43488</v>
      </c>
      <c r="AC177" s="25"/>
      <c r="AD177" s="25"/>
      <c r="AE177" s="25"/>
      <c r="AF177" s="9"/>
    </row>
    <row r="178" spans="1:32" ht="38.25" x14ac:dyDescent="0.25">
      <c r="A178" s="9"/>
      <c r="B178" s="36" t="s">
        <v>240</v>
      </c>
      <c r="C178" s="12" t="s">
        <v>43</v>
      </c>
      <c r="D178" s="12"/>
      <c r="E178" s="12" t="s">
        <v>44</v>
      </c>
      <c r="F178" s="15"/>
      <c r="G178" s="16" t="s">
        <v>54</v>
      </c>
      <c r="H178" s="17">
        <v>43495</v>
      </c>
      <c r="I178" s="19"/>
      <c r="J178" s="17">
        <v>43508</v>
      </c>
      <c r="K178" s="17">
        <v>43511</v>
      </c>
      <c r="L178" s="20">
        <v>43518</v>
      </c>
      <c r="M178" s="20"/>
      <c r="N178" s="20">
        <v>43523</v>
      </c>
      <c r="O178" s="20">
        <v>43532</v>
      </c>
      <c r="P178" s="20">
        <v>43538</v>
      </c>
      <c r="Q178" s="38">
        <v>64</v>
      </c>
      <c r="R178" s="15" t="s">
        <v>46</v>
      </c>
      <c r="S178" s="11">
        <f t="shared" si="4"/>
        <v>1550486.66</v>
      </c>
      <c r="T178" s="11"/>
      <c r="U178" s="51">
        <v>1550486.66</v>
      </c>
      <c r="V178" s="11">
        <f t="shared" si="5"/>
        <v>1540508.8</v>
      </c>
      <c r="W178" s="11"/>
      <c r="X178" s="57">
        <v>1540508.8</v>
      </c>
      <c r="Y178" s="31" t="s">
        <v>59</v>
      </c>
      <c r="Z178" s="27">
        <v>43488</v>
      </c>
      <c r="AA178" s="27"/>
      <c r="AB178" s="27">
        <v>43488</v>
      </c>
      <c r="AC178" s="25"/>
      <c r="AD178" s="25"/>
      <c r="AE178" s="25"/>
      <c r="AF178" s="9"/>
    </row>
    <row r="179" spans="1:32" ht="33" x14ac:dyDescent="0.25">
      <c r="A179" s="9"/>
      <c r="B179" s="36" t="s">
        <v>241</v>
      </c>
      <c r="C179" s="12" t="s">
        <v>43</v>
      </c>
      <c r="D179" s="12"/>
      <c r="E179" s="12" t="s">
        <v>44</v>
      </c>
      <c r="F179" s="15"/>
      <c r="G179" s="16" t="s">
        <v>54</v>
      </c>
      <c r="H179" s="17">
        <v>43495</v>
      </c>
      <c r="I179" s="19"/>
      <c r="J179" s="17">
        <v>43508</v>
      </c>
      <c r="K179" s="17">
        <v>43511</v>
      </c>
      <c r="L179" s="20">
        <v>43518</v>
      </c>
      <c r="M179" s="20"/>
      <c r="N179" s="20">
        <v>43523</v>
      </c>
      <c r="O179" s="20">
        <v>43532</v>
      </c>
      <c r="P179" s="20">
        <v>43538</v>
      </c>
      <c r="Q179" s="38">
        <v>112</v>
      </c>
      <c r="R179" s="15" t="s">
        <v>46</v>
      </c>
      <c r="S179" s="11">
        <f t="shared" si="4"/>
        <v>3700803.48</v>
      </c>
      <c r="T179" s="11"/>
      <c r="U179" s="51">
        <v>3700803.48</v>
      </c>
      <c r="V179" s="11">
        <f t="shared" si="5"/>
        <v>3688756.58</v>
      </c>
      <c r="W179" s="11"/>
      <c r="X179" s="57">
        <v>3688756.58</v>
      </c>
      <c r="Y179" s="31" t="s">
        <v>59</v>
      </c>
      <c r="Z179" s="27">
        <v>43488</v>
      </c>
      <c r="AA179" s="27"/>
      <c r="AB179" s="27">
        <v>43488</v>
      </c>
      <c r="AC179" s="25"/>
      <c r="AD179" s="25"/>
      <c r="AE179" s="25"/>
      <c r="AF179" s="9"/>
    </row>
    <row r="180" spans="1:32" ht="33" x14ac:dyDescent="0.25">
      <c r="A180" s="9"/>
      <c r="B180" s="36" t="s">
        <v>242</v>
      </c>
      <c r="C180" s="12" t="s">
        <v>43</v>
      </c>
      <c r="D180" s="12"/>
      <c r="E180" s="12" t="s">
        <v>44</v>
      </c>
      <c r="F180" s="15"/>
      <c r="G180" s="16" t="s">
        <v>54</v>
      </c>
      <c r="H180" s="17">
        <v>43495</v>
      </c>
      <c r="I180" s="19"/>
      <c r="J180" s="17">
        <v>43508</v>
      </c>
      <c r="K180" s="17">
        <v>43511</v>
      </c>
      <c r="L180" s="20">
        <v>43518</v>
      </c>
      <c r="M180" s="20"/>
      <c r="N180" s="20">
        <v>43523</v>
      </c>
      <c r="O180" s="20">
        <v>43532</v>
      </c>
      <c r="P180" s="20">
        <v>43538</v>
      </c>
      <c r="Q180" s="38">
        <v>40</v>
      </c>
      <c r="R180" s="15" t="s">
        <v>46</v>
      </c>
      <c r="S180" s="11">
        <f t="shared" si="4"/>
        <v>654288.01</v>
      </c>
      <c r="T180" s="11"/>
      <c r="U180" s="51">
        <v>654288.01</v>
      </c>
      <c r="V180" s="11">
        <f t="shared" si="5"/>
        <v>646250.21</v>
      </c>
      <c r="W180" s="11"/>
      <c r="X180" s="57">
        <v>646250.21</v>
      </c>
      <c r="Y180" s="31" t="s">
        <v>59</v>
      </c>
      <c r="Z180" s="27">
        <v>43488</v>
      </c>
      <c r="AA180" s="27"/>
      <c r="AB180" s="27">
        <v>43488</v>
      </c>
      <c r="AC180" s="25"/>
      <c r="AD180" s="25"/>
      <c r="AE180" s="25"/>
      <c r="AF180" s="9"/>
    </row>
    <row r="181" spans="1:32" ht="38.25" x14ac:dyDescent="0.25">
      <c r="A181" s="9"/>
      <c r="B181" s="36" t="s">
        <v>243</v>
      </c>
      <c r="C181" s="12" t="s">
        <v>43</v>
      </c>
      <c r="D181" s="12"/>
      <c r="E181" s="12" t="s">
        <v>44</v>
      </c>
      <c r="F181" s="15"/>
      <c r="G181" s="16" t="s">
        <v>54</v>
      </c>
      <c r="H181" s="17">
        <v>43495</v>
      </c>
      <c r="I181" s="19"/>
      <c r="J181" s="17">
        <v>43508</v>
      </c>
      <c r="K181" s="17">
        <v>43511</v>
      </c>
      <c r="L181" s="20">
        <v>43518</v>
      </c>
      <c r="M181" s="20"/>
      <c r="N181" s="20">
        <v>43523</v>
      </c>
      <c r="O181" s="20">
        <v>43532</v>
      </c>
      <c r="P181" s="20">
        <v>43538</v>
      </c>
      <c r="Q181" s="38">
        <v>64</v>
      </c>
      <c r="R181" s="15" t="s">
        <v>45</v>
      </c>
      <c r="S181" s="11">
        <f t="shared" si="4"/>
        <v>911736.44</v>
      </c>
      <c r="T181" s="11"/>
      <c r="U181" s="51">
        <v>911736.44</v>
      </c>
      <c r="V181" s="11">
        <f t="shared" si="5"/>
        <v>903177.82</v>
      </c>
      <c r="W181" s="11"/>
      <c r="X181" s="57">
        <v>903177.82</v>
      </c>
      <c r="Y181" s="31" t="s">
        <v>59</v>
      </c>
      <c r="Z181" s="27">
        <v>43488</v>
      </c>
      <c r="AA181" s="27"/>
      <c r="AB181" s="27">
        <v>43488</v>
      </c>
      <c r="AC181" s="25"/>
      <c r="AD181" s="25"/>
      <c r="AE181" s="25"/>
      <c r="AF181" s="9"/>
    </row>
    <row r="182" spans="1:32" ht="33" x14ac:dyDescent="0.25">
      <c r="A182" s="9"/>
      <c r="B182" s="36" t="s">
        <v>244</v>
      </c>
      <c r="C182" s="12" t="s">
        <v>43</v>
      </c>
      <c r="D182" s="12"/>
      <c r="E182" s="12" t="s">
        <v>44</v>
      </c>
      <c r="F182" s="15"/>
      <c r="G182" s="16" t="s">
        <v>54</v>
      </c>
      <c r="H182" s="17">
        <v>43495</v>
      </c>
      <c r="I182" s="19"/>
      <c r="J182" s="17">
        <v>43508</v>
      </c>
      <c r="K182" s="17">
        <v>43511</v>
      </c>
      <c r="L182" s="20">
        <v>43518</v>
      </c>
      <c r="M182" s="20"/>
      <c r="N182" s="20">
        <v>43523</v>
      </c>
      <c r="O182" s="20">
        <v>43532</v>
      </c>
      <c r="P182" s="20">
        <v>43538</v>
      </c>
      <c r="Q182" s="38">
        <v>180</v>
      </c>
      <c r="R182" s="15" t="s">
        <v>46</v>
      </c>
      <c r="S182" s="11">
        <f t="shared" si="4"/>
        <v>3829805.8</v>
      </c>
      <c r="T182" s="11"/>
      <c r="U182" s="51">
        <v>3829805.8</v>
      </c>
      <c r="V182" s="11">
        <f t="shared" si="5"/>
        <v>3817249.91</v>
      </c>
      <c r="W182" s="11"/>
      <c r="X182" s="57">
        <v>3817249.91</v>
      </c>
      <c r="Y182" s="31" t="s">
        <v>59</v>
      </c>
      <c r="Z182" s="27">
        <v>43488</v>
      </c>
      <c r="AA182" s="27"/>
      <c r="AB182" s="27">
        <v>43488</v>
      </c>
      <c r="AC182" s="25"/>
      <c r="AD182" s="25"/>
      <c r="AE182" s="25"/>
      <c r="AF182" s="9"/>
    </row>
    <row r="183" spans="1:32" ht="38.25" x14ac:dyDescent="0.25">
      <c r="A183" s="9"/>
      <c r="B183" s="36" t="s">
        <v>245</v>
      </c>
      <c r="C183" s="12" t="s">
        <v>43</v>
      </c>
      <c r="D183" s="12"/>
      <c r="E183" s="12" t="s">
        <v>44</v>
      </c>
      <c r="F183" s="15"/>
      <c r="G183" s="16" t="s">
        <v>54</v>
      </c>
      <c r="H183" s="17">
        <v>43495</v>
      </c>
      <c r="I183" s="19"/>
      <c r="J183" s="17">
        <v>43508</v>
      </c>
      <c r="K183" s="17">
        <v>43511</v>
      </c>
      <c r="L183" s="20">
        <v>43518</v>
      </c>
      <c r="M183" s="20"/>
      <c r="N183" s="20">
        <v>43523</v>
      </c>
      <c r="O183" s="20">
        <v>43532</v>
      </c>
      <c r="P183" s="20">
        <v>43538</v>
      </c>
      <c r="Q183" s="38">
        <v>100</v>
      </c>
      <c r="R183" s="15" t="s">
        <v>46</v>
      </c>
      <c r="S183" s="11">
        <f t="shared" si="4"/>
        <v>2081942.65</v>
      </c>
      <c r="T183" s="11"/>
      <c r="U183" s="51">
        <v>2081942.65</v>
      </c>
      <c r="V183" s="11">
        <f t="shared" si="5"/>
        <v>2070614.09</v>
      </c>
      <c r="W183" s="11"/>
      <c r="X183" s="57">
        <v>2070614.09</v>
      </c>
      <c r="Y183" s="31" t="s">
        <v>59</v>
      </c>
      <c r="Z183" s="27">
        <v>43488</v>
      </c>
      <c r="AA183" s="27"/>
      <c r="AB183" s="27">
        <v>43488</v>
      </c>
      <c r="AC183" s="25"/>
      <c r="AD183" s="25"/>
      <c r="AE183" s="25"/>
      <c r="AF183" s="9"/>
    </row>
    <row r="184" spans="1:32" ht="38.25" x14ac:dyDescent="0.25">
      <c r="A184" s="9"/>
      <c r="B184" s="36" t="s">
        <v>246</v>
      </c>
      <c r="C184" s="12" t="s">
        <v>43</v>
      </c>
      <c r="D184" s="12"/>
      <c r="E184" s="12" t="s">
        <v>44</v>
      </c>
      <c r="F184" s="15"/>
      <c r="G184" s="16" t="s">
        <v>54</v>
      </c>
      <c r="H184" s="17">
        <v>43495</v>
      </c>
      <c r="I184" s="19"/>
      <c r="J184" s="17">
        <v>43508</v>
      </c>
      <c r="K184" s="17">
        <v>43511</v>
      </c>
      <c r="L184" s="20">
        <v>43518</v>
      </c>
      <c r="M184" s="20"/>
      <c r="N184" s="20">
        <v>43523</v>
      </c>
      <c r="O184" s="20">
        <v>43532</v>
      </c>
      <c r="P184" s="20">
        <v>43538</v>
      </c>
      <c r="Q184" s="38">
        <v>50</v>
      </c>
      <c r="R184" s="15" t="s">
        <v>45</v>
      </c>
      <c r="S184" s="11">
        <f t="shared" si="4"/>
        <v>844120.52</v>
      </c>
      <c r="T184" s="11"/>
      <c r="U184" s="51">
        <v>844120.52</v>
      </c>
      <c r="V184" s="11">
        <f t="shared" si="5"/>
        <v>835845.08</v>
      </c>
      <c r="W184" s="11"/>
      <c r="X184" s="57">
        <v>835845.08</v>
      </c>
      <c r="Y184" s="31" t="s">
        <v>59</v>
      </c>
      <c r="Z184" s="27">
        <v>43488</v>
      </c>
      <c r="AA184" s="27"/>
      <c r="AB184" s="27">
        <v>43488</v>
      </c>
      <c r="AC184" s="25"/>
      <c r="AD184" s="25"/>
      <c r="AE184" s="25"/>
      <c r="AF184" s="9"/>
    </row>
    <row r="185" spans="1:32" ht="33" x14ac:dyDescent="0.25">
      <c r="A185" s="9"/>
      <c r="B185" s="36" t="s">
        <v>247</v>
      </c>
      <c r="C185" s="12" t="s">
        <v>43</v>
      </c>
      <c r="D185" s="12"/>
      <c r="E185" s="12" t="s">
        <v>44</v>
      </c>
      <c r="F185" s="15"/>
      <c r="G185" s="16" t="s">
        <v>54</v>
      </c>
      <c r="H185" s="17">
        <v>43495</v>
      </c>
      <c r="I185" s="19"/>
      <c r="J185" s="17">
        <v>43508</v>
      </c>
      <c r="K185" s="17">
        <v>43511</v>
      </c>
      <c r="L185" s="20">
        <v>43518</v>
      </c>
      <c r="M185" s="20"/>
      <c r="N185" s="20">
        <v>43523</v>
      </c>
      <c r="O185" s="20">
        <v>43532</v>
      </c>
      <c r="P185" s="20">
        <v>43538</v>
      </c>
      <c r="Q185" s="38">
        <v>90</v>
      </c>
      <c r="R185" s="15" t="s">
        <v>46</v>
      </c>
      <c r="S185" s="11">
        <f t="shared" si="4"/>
        <v>2721582.84</v>
      </c>
      <c r="T185" s="11"/>
      <c r="U185" s="51">
        <v>2721582.84</v>
      </c>
      <c r="V185" s="11">
        <f t="shared" si="5"/>
        <v>2709853.92</v>
      </c>
      <c r="W185" s="11"/>
      <c r="X185" s="57">
        <v>2709853.92</v>
      </c>
      <c r="Y185" s="31" t="s">
        <v>59</v>
      </c>
      <c r="Z185" s="27">
        <v>43488</v>
      </c>
      <c r="AA185" s="27"/>
      <c r="AB185" s="27">
        <v>43488</v>
      </c>
      <c r="AC185" s="25"/>
      <c r="AD185" s="25"/>
      <c r="AE185" s="25"/>
      <c r="AF185" s="9"/>
    </row>
    <row r="186" spans="1:32" ht="33" x14ac:dyDescent="0.25">
      <c r="A186" s="9"/>
      <c r="B186" s="36" t="s">
        <v>248</v>
      </c>
      <c r="C186" s="12" t="s">
        <v>43</v>
      </c>
      <c r="D186" s="12"/>
      <c r="E186" s="12" t="s">
        <v>44</v>
      </c>
      <c r="F186" s="15"/>
      <c r="G186" s="16" t="s">
        <v>54</v>
      </c>
      <c r="H186" s="17">
        <v>43495</v>
      </c>
      <c r="I186" s="19"/>
      <c r="J186" s="17">
        <v>43508</v>
      </c>
      <c r="K186" s="17">
        <v>43511</v>
      </c>
      <c r="L186" s="20">
        <v>43518</v>
      </c>
      <c r="M186" s="20"/>
      <c r="N186" s="20">
        <v>43523</v>
      </c>
      <c r="O186" s="20">
        <v>43532</v>
      </c>
      <c r="P186" s="20">
        <v>43538</v>
      </c>
      <c r="Q186" s="38">
        <v>76</v>
      </c>
      <c r="R186" s="15" t="s">
        <v>46</v>
      </c>
      <c r="S186" s="11">
        <f t="shared" si="4"/>
        <v>1381907.21</v>
      </c>
      <c r="T186" s="11"/>
      <c r="U186" s="51">
        <v>1381907.21</v>
      </c>
      <c r="V186" s="11">
        <f t="shared" si="5"/>
        <v>1372635.14</v>
      </c>
      <c r="W186" s="11"/>
      <c r="X186" s="52">
        <v>1372635.14</v>
      </c>
      <c r="Y186" s="31" t="s">
        <v>59</v>
      </c>
      <c r="Z186" s="27">
        <v>43488</v>
      </c>
      <c r="AA186" s="27"/>
      <c r="AB186" s="27">
        <v>43488</v>
      </c>
      <c r="AC186" s="25"/>
      <c r="AD186" s="25"/>
      <c r="AE186" s="25"/>
      <c r="AF186" s="9"/>
    </row>
    <row r="187" spans="1:32" ht="33" x14ac:dyDescent="0.25">
      <c r="A187" s="9"/>
      <c r="B187" s="36" t="s">
        <v>249</v>
      </c>
      <c r="C187" s="12" t="s">
        <v>43</v>
      </c>
      <c r="D187" s="12"/>
      <c r="E187" s="12" t="s">
        <v>44</v>
      </c>
      <c r="F187" s="15"/>
      <c r="G187" s="16" t="s">
        <v>54</v>
      </c>
      <c r="H187" s="17">
        <v>43495</v>
      </c>
      <c r="I187" s="19"/>
      <c r="J187" s="17">
        <v>43508</v>
      </c>
      <c r="K187" s="17">
        <v>43511</v>
      </c>
      <c r="L187" s="20">
        <v>43518</v>
      </c>
      <c r="M187" s="20"/>
      <c r="N187" s="20">
        <v>43523</v>
      </c>
      <c r="O187" s="20">
        <v>43532</v>
      </c>
      <c r="P187" s="20">
        <v>43538</v>
      </c>
      <c r="Q187" s="38">
        <v>40</v>
      </c>
      <c r="R187" s="15" t="s">
        <v>46</v>
      </c>
      <c r="S187" s="11">
        <f t="shared" si="4"/>
        <v>649653.98</v>
      </c>
      <c r="T187" s="11"/>
      <c r="U187" s="51">
        <v>649653.98</v>
      </c>
      <c r="V187" s="11">
        <f t="shared" si="5"/>
        <v>641600.42000000004</v>
      </c>
      <c r="W187" s="11"/>
      <c r="X187" s="52">
        <v>641600.42000000004</v>
      </c>
      <c r="Y187" s="31" t="s">
        <v>59</v>
      </c>
      <c r="Z187" s="27">
        <v>43488</v>
      </c>
      <c r="AA187" s="27"/>
      <c r="AB187" s="27">
        <v>43488</v>
      </c>
      <c r="AC187" s="25"/>
      <c r="AD187" s="25"/>
      <c r="AE187" s="25"/>
      <c r="AF187" s="9"/>
    </row>
    <row r="188" spans="1:32" ht="33" x14ac:dyDescent="0.25">
      <c r="A188" s="9"/>
      <c r="B188" s="36" t="s">
        <v>250</v>
      </c>
      <c r="C188" s="12" t="s">
        <v>43</v>
      </c>
      <c r="D188" s="12"/>
      <c r="E188" s="12" t="s">
        <v>44</v>
      </c>
      <c r="F188" s="28">
        <v>43486</v>
      </c>
      <c r="G188" s="16" t="s">
        <v>54</v>
      </c>
      <c r="H188" s="17">
        <v>43495</v>
      </c>
      <c r="I188" s="19"/>
      <c r="J188" s="17">
        <v>43508</v>
      </c>
      <c r="K188" s="17">
        <v>43511</v>
      </c>
      <c r="L188" s="20">
        <v>43518</v>
      </c>
      <c r="M188" s="20"/>
      <c r="N188" s="20">
        <v>43523</v>
      </c>
      <c r="O188" s="20">
        <v>43532</v>
      </c>
      <c r="P188" s="20">
        <v>43538</v>
      </c>
      <c r="Q188" s="38">
        <v>224</v>
      </c>
      <c r="R188" s="15" t="s">
        <v>46</v>
      </c>
      <c r="S188" s="11">
        <f t="shared" si="4"/>
        <v>14720020.130000001</v>
      </c>
      <c r="T188" s="11"/>
      <c r="U188" s="51">
        <v>14720020.130000001</v>
      </c>
      <c r="V188" s="11">
        <f t="shared" si="5"/>
        <v>14694337.199999999</v>
      </c>
      <c r="W188" s="11"/>
      <c r="X188" s="52">
        <v>14694337.199999999</v>
      </c>
      <c r="Y188" s="31" t="s">
        <v>59</v>
      </c>
      <c r="Z188" s="27">
        <v>43488</v>
      </c>
      <c r="AA188" s="27"/>
      <c r="AB188" s="27">
        <v>43488</v>
      </c>
      <c r="AC188" s="25"/>
      <c r="AD188" s="25"/>
      <c r="AE188" s="25"/>
      <c r="AF188" s="9"/>
    </row>
    <row r="189" spans="1:32" ht="38.25" x14ac:dyDescent="0.25">
      <c r="A189" s="9"/>
      <c r="B189" s="36" t="s">
        <v>251</v>
      </c>
      <c r="C189" s="12" t="s">
        <v>43</v>
      </c>
      <c r="D189" s="12"/>
      <c r="E189" s="12" t="s">
        <v>44</v>
      </c>
      <c r="F189" s="15"/>
      <c r="G189" s="16" t="s">
        <v>54</v>
      </c>
      <c r="H189" s="17">
        <v>43495</v>
      </c>
      <c r="I189" s="19"/>
      <c r="J189" s="17">
        <v>43508</v>
      </c>
      <c r="K189" s="17">
        <v>43511</v>
      </c>
      <c r="L189" s="20">
        <v>43518</v>
      </c>
      <c r="M189" s="20"/>
      <c r="N189" s="20">
        <v>43523</v>
      </c>
      <c r="O189" s="20">
        <v>43532</v>
      </c>
      <c r="P189" s="20">
        <v>43538</v>
      </c>
      <c r="Q189" s="38" t="s">
        <v>403</v>
      </c>
      <c r="R189" s="15" t="s">
        <v>46</v>
      </c>
      <c r="S189" s="11">
        <f t="shared" si="4"/>
        <v>758527.07</v>
      </c>
      <c r="T189" s="11"/>
      <c r="U189" s="51">
        <v>758527.07</v>
      </c>
      <c r="V189" s="11">
        <f t="shared" si="5"/>
        <v>750516.93</v>
      </c>
      <c r="W189" s="11"/>
      <c r="X189" s="52">
        <v>750516.93</v>
      </c>
      <c r="Y189" s="31" t="s">
        <v>59</v>
      </c>
      <c r="Z189" s="27">
        <v>43488</v>
      </c>
      <c r="AA189" s="27"/>
      <c r="AB189" s="27">
        <v>43488</v>
      </c>
      <c r="AC189" s="25"/>
      <c r="AD189" s="25"/>
      <c r="AE189" s="25"/>
      <c r="AF189" s="9"/>
    </row>
    <row r="190" spans="1:32" ht="38.25" x14ac:dyDescent="0.25">
      <c r="A190" s="9"/>
      <c r="B190" s="36" t="s">
        <v>252</v>
      </c>
      <c r="C190" s="12" t="s">
        <v>43</v>
      </c>
      <c r="D190" s="12"/>
      <c r="E190" s="12" t="s">
        <v>44</v>
      </c>
      <c r="F190" s="15"/>
      <c r="G190" s="16" t="s">
        <v>54</v>
      </c>
      <c r="H190" s="17">
        <v>43495</v>
      </c>
      <c r="I190" s="19"/>
      <c r="J190" s="17">
        <v>43508</v>
      </c>
      <c r="K190" s="17">
        <v>43511</v>
      </c>
      <c r="L190" s="20">
        <v>43518</v>
      </c>
      <c r="M190" s="20"/>
      <c r="N190" s="20">
        <v>43523</v>
      </c>
      <c r="O190" s="20">
        <v>43532</v>
      </c>
      <c r="P190" s="20">
        <v>43538</v>
      </c>
      <c r="Q190" s="38">
        <v>40</v>
      </c>
      <c r="R190" s="15" t="s">
        <v>46</v>
      </c>
      <c r="S190" s="11">
        <f t="shared" si="4"/>
        <v>854848.43</v>
      </c>
      <c r="T190" s="11"/>
      <c r="U190" s="51">
        <v>854848.43</v>
      </c>
      <c r="V190" s="11">
        <f t="shared" si="5"/>
        <v>846816.42</v>
      </c>
      <c r="W190" s="11"/>
      <c r="X190" s="52">
        <v>846816.42</v>
      </c>
      <c r="Y190" s="31" t="s">
        <v>59</v>
      </c>
      <c r="Z190" s="27">
        <v>43488</v>
      </c>
      <c r="AA190" s="27"/>
      <c r="AB190" s="27">
        <v>43488</v>
      </c>
      <c r="AC190" s="25"/>
      <c r="AD190" s="25"/>
      <c r="AE190" s="25"/>
      <c r="AF190" s="9"/>
    </row>
    <row r="191" spans="1:32" ht="33" x14ac:dyDescent="0.25">
      <c r="A191" s="9"/>
      <c r="B191" s="36" t="s">
        <v>253</v>
      </c>
      <c r="C191" s="12" t="s">
        <v>43</v>
      </c>
      <c r="D191" s="12"/>
      <c r="E191" s="12" t="s">
        <v>44</v>
      </c>
      <c r="F191" s="28">
        <v>43486</v>
      </c>
      <c r="G191" s="16" t="s">
        <v>54</v>
      </c>
      <c r="H191" s="17">
        <v>43495</v>
      </c>
      <c r="I191" s="19"/>
      <c r="J191" s="17">
        <v>43508</v>
      </c>
      <c r="K191" s="17">
        <v>43511</v>
      </c>
      <c r="L191" s="20">
        <v>43518</v>
      </c>
      <c r="M191" s="20"/>
      <c r="N191" s="20">
        <v>43523</v>
      </c>
      <c r="O191" s="20">
        <v>43532</v>
      </c>
      <c r="P191" s="20">
        <v>43538</v>
      </c>
      <c r="Q191" s="38">
        <v>252</v>
      </c>
      <c r="R191" s="15" t="s">
        <v>49</v>
      </c>
      <c r="S191" s="11">
        <f t="shared" si="4"/>
        <v>18151784.440000001</v>
      </c>
      <c r="T191" s="11"/>
      <c r="U191" s="51">
        <v>18151784.440000001</v>
      </c>
      <c r="V191" s="11">
        <f t="shared" si="5"/>
        <v>18116543.68</v>
      </c>
      <c r="W191" s="11"/>
      <c r="X191" s="52">
        <v>18116543.68</v>
      </c>
      <c r="Y191" s="31" t="s">
        <v>59</v>
      </c>
      <c r="Z191" s="27">
        <v>43488</v>
      </c>
      <c r="AA191" s="27"/>
      <c r="AB191" s="27">
        <v>43488</v>
      </c>
      <c r="AC191" s="25"/>
      <c r="AD191" s="25"/>
      <c r="AE191" s="25"/>
      <c r="AF191" s="9"/>
    </row>
    <row r="192" spans="1:32" ht="89.25" x14ac:dyDescent="0.25">
      <c r="A192" s="9"/>
      <c r="B192" s="36" t="s">
        <v>254</v>
      </c>
      <c r="C192" s="12" t="s">
        <v>43</v>
      </c>
      <c r="D192" s="12"/>
      <c r="E192" s="12" t="s">
        <v>44</v>
      </c>
      <c r="F192" s="15"/>
      <c r="G192" s="16" t="s">
        <v>56</v>
      </c>
      <c r="H192" s="17">
        <v>43502</v>
      </c>
      <c r="I192" s="19"/>
      <c r="J192" s="17">
        <v>43515</v>
      </c>
      <c r="K192" s="17">
        <v>43521</v>
      </c>
      <c r="L192" s="20">
        <v>43529</v>
      </c>
      <c r="M192" s="20"/>
      <c r="N192" s="20">
        <v>43532</v>
      </c>
      <c r="O192" s="20">
        <v>43542</v>
      </c>
      <c r="P192" s="20">
        <v>43545</v>
      </c>
      <c r="Q192" s="38">
        <v>60</v>
      </c>
      <c r="R192" s="15" t="s">
        <v>46</v>
      </c>
      <c r="S192" s="11">
        <f t="shared" si="4"/>
        <v>653946.57000000007</v>
      </c>
      <c r="T192" s="11"/>
      <c r="U192" s="51">
        <v>653946.57000000007</v>
      </c>
      <c r="V192" s="11">
        <f t="shared" si="5"/>
        <v>645681.69999999995</v>
      </c>
      <c r="W192" s="11"/>
      <c r="X192" s="52">
        <v>645681.69999999995</v>
      </c>
      <c r="Y192" s="31" t="s">
        <v>59</v>
      </c>
      <c r="Z192" s="27">
        <v>43494</v>
      </c>
      <c r="AA192" s="27"/>
      <c r="AB192" s="27">
        <v>43494</v>
      </c>
      <c r="AC192" s="25"/>
      <c r="AD192" s="25"/>
      <c r="AE192" s="25"/>
      <c r="AF192" s="9"/>
    </row>
    <row r="193" spans="1:32" ht="33" x14ac:dyDescent="0.25">
      <c r="A193" s="9"/>
      <c r="B193" s="36" t="s">
        <v>255</v>
      </c>
      <c r="C193" s="12" t="s">
        <v>43</v>
      </c>
      <c r="D193" s="12"/>
      <c r="E193" s="12" t="s">
        <v>44</v>
      </c>
      <c r="F193" s="15"/>
      <c r="G193" s="16" t="s">
        <v>56</v>
      </c>
      <c r="H193" s="17">
        <v>43502</v>
      </c>
      <c r="I193" s="19"/>
      <c r="J193" s="17">
        <v>43515</v>
      </c>
      <c r="K193" s="17">
        <v>43521</v>
      </c>
      <c r="L193" s="20">
        <v>43529</v>
      </c>
      <c r="M193" s="20"/>
      <c r="N193" s="20">
        <v>43532</v>
      </c>
      <c r="O193" s="20">
        <v>43542</v>
      </c>
      <c r="P193" s="20">
        <v>43545</v>
      </c>
      <c r="Q193" s="38">
        <v>80</v>
      </c>
      <c r="R193" s="15" t="s">
        <v>46</v>
      </c>
      <c r="S193" s="11">
        <f t="shared" si="4"/>
        <v>1584612.24</v>
      </c>
      <c r="T193" s="11"/>
      <c r="U193" s="51">
        <v>1584612.24</v>
      </c>
      <c r="V193" s="11">
        <f t="shared" si="5"/>
        <v>1575324.76</v>
      </c>
      <c r="W193" s="11"/>
      <c r="X193" s="52">
        <v>1575324.76</v>
      </c>
      <c r="Y193" s="31" t="s">
        <v>59</v>
      </c>
      <c r="Z193" s="27">
        <v>43494</v>
      </c>
      <c r="AA193" s="27"/>
      <c r="AB193" s="27">
        <v>43494</v>
      </c>
      <c r="AC193" s="25"/>
      <c r="AD193" s="25"/>
      <c r="AE193" s="25"/>
      <c r="AF193" s="9"/>
    </row>
    <row r="194" spans="1:32" ht="38.25" x14ac:dyDescent="0.25">
      <c r="A194" s="9"/>
      <c r="B194" s="36" t="s">
        <v>256</v>
      </c>
      <c r="C194" s="12" t="s">
        <v>43</v>
      </c>
      <c r="D194" s="12"/>
      <c r="E194" s="12" t="s">
        <v>44</v>
      </c>
      <c r="F194" s="15"/>
      <c r="G194" s="16" t="s">
        <v>56</v>
      </c>
      <c r="H194" s="17">
        <v>43502</v>
      </c>
      <c r="I194" s="19"/>
      <c r="J194" s="17">
        <v>43515</v>
      </c>
      <c r="K194" s="17">
        <v>43521</v>
      </c>
      <c r="L194" s="20">
        <v>43529</v>
      </c>
      <c r="M194" s="20"/>
      <c r="N194" s="20">
        <v>43532</v>
      </c>
      <c r="O194" s="20">
        <v>43542</v>
      </c>
      <c r="P194" s="20">
        <v>43545</v>
      </c>
      <c r="Q194" s="38">
        <v>150</v>
      </c>
      <c r="R194" s="15" t="s">
        <v>46</v>
      </c>
      <c r="S194" s="11">
        <f t="shared" si="4"/>
        <v>3350704.19</v>
      </c>
      <c r="T194" s="11"/>
      <c r="U194" s="51">
        <v>3350704.19</v>
      </c>
      <c r="V194" s="11">
        <f t="shared" si="5"/>
        <v>3338692.61</v>
      </c>
      <c r="W194" s="11"/>
      <c r="X194" s="52">
        <v>3338692.61</v>
      </c>
      <c r="Y194" s="31" t="s">
        <v>59</v>
      </c>
      <c r="Z194" s="27">
        <v>43494</v>
      </c>
      <c r="AA194" s="27"/>
      <c r="AB194" s="27">
        <v>43494</v>
      </c>
      <c r="AC194" s="25"/>
      <c r="AD194" s="25"/>
      <c r="AE194" s="25"/>
      <c r="AF194" s="9"/>
    </row>
    <row r="195" spans="1:32" ht="33" x14ac:dyDescent="0.25">
      <c r="A195" s="9"/>
      <c r="B195" s="36" t="s">
        <v>257</v>
      </c>
      <c r="C195" s="12" t="s">
        <v>43</v>
      </c>
      <c r="D195" s="12"/>
      <c r="E195" s="12" t="s">
        <v>44</v>
      </c>
      <c r="F195" s="15"/>
      <c r="G195" s="16" t="s">
        <v>56</v>
      </c>
      <c r="H195" s="17">
        <v>43502</v>
      </c>
      <c r="I195" s="19"/>
      <c r="J195" s="17">
        <v>43515</v>
      </c>
      <c r="K195" s="17">
        <v>43521</v>
      </c>
      <c r="L195" s="20">
        <v>43529</v>
      </c>
      <c r="M195" s="20"/>
      <c r="N195" s="20">
        <v>43532</v>
      </c>
      <c r="O195" s="20">
        <v>43542</v>
      </c>
      <c r="P195" s="20">
        <v>43545</v>
      </c>
      <c r="Q195" s="38">
        <v>75</v>
      </c>
      <c r="R195" s="15" t="s">
        <v>46</v>
      </c>
      <c r="S195" s="11">
        <f t="shared" si="4"/>
        <v>4899993.84</v>
      </c>
      <c r="T195" s="11"/>
      <c r="U195" s="51">
        <v>4899993.84</v>
      </c>
      <c r="V195" s="11">
        <f t="shared" si="5"/>
        <v>4885798.38</v>
      </c>
      <c r="W195" s="11"/>
      <c r="X195" s="52">
        <v>4885798.38</v>
      </c>
      <c r="Y195" s="31" t="s">
        <v>59</v>
      </c>
      <c r="Z195" s="27">
        <v>43494</v>
      </c>
      <c r="AA195" s="27"/>
      <c r="AB195" s="27">
        <v>43494</v>
      </c>
      <c r="AC195" s="25"/>
      <c r="AD195" s="25"/>
      <c r="AE195" s="25"/>
      <c r="AF195" s="9"/>
    </row>
    <row r="196" spans="1:32" ht="114.75" x14ac:dyDescent="0.25">
      <c r="A196" s="9"/>
      <c r="B196" s="36" t="s">
        <v>258</v>
      </c>
      <c r="C196" s="12" t="s">
        <v>43</v>
      </c>
      <c r="D196" s="12"/>
      <c r="E196" s="12" t="s">
        <v>44</v>
      </c>
      <c r="F196" s="15"/>
      <c r="G196" s="16" t="s">
        <v>56</v>
      </c>
      <c r="H196" s="17">
        <v>43502</v>
      </c>
      <c r="I196" s="19"/>
      <c r="J196" s="17">
        <v>43515</v>
      </c>
      <c r="K196" s="17">
        <v>43521</v>
      </c>
      <c r="L196" s="20">
        <v>43529</v>
      </c>
      <c r="M196" s="20"/>
      <c r="N196" s="20">
        <v>43532</v>
      </c>
      <c r="O196" s="20">
        <v>43542</v>
      </c>
      <c r="P196" s="20">
        <v>43545</v>
      </c>
      <c r="Q196" s="38">
        <v>68</v>
      </c>
      <c r="R196" s="15" t="s">
        <v>45</v>
      </c>
      <c r="S196" s="11">
        <f t="shared" si="4"/>
        <v>2071741.1400000001</v>
      </c>
      <c r="T196" s="11"/>
      <c r="U196" s="51">
        <v>2071741.1400000001</v>
      </c>
      <c r="V196" s="11">
        <f t="shared" si="5"/>
        <v>2062403.92</v>
      </c>
      <c r="W196" s="11"/>
      <c r="X196" s="52">
        <v>2062403.92</v>
      </c>
      <c r="Y196" s="31" t="s">
        <v>59</v>
      </c>
      <c r="Z196" s="27">
        <v>43494</v>
      </c>
      <c r="AA196" s="27"/>
      <c r="AB196" s="27">
        <v>43494</v>
      </c>
      <c r="AC196" s="25"/>
      <c r="AD196" s="25"/>
      <c r="AE196" s="25"/>
      <c r="AF196" s="9"/>
    </row>
    <row r="197" spans="1:32" ht="33" x14ac:dyDescent="0.25">
      <c r="A197" s="9"/>
      <c r="B197" s="36" t="s">
        <v>259</v>
      </c>
      <c r="C197" s="12" t="s">
        <v>43</v>
      </c>
      <c r="D197" s="12"/>
      <c r="E197" s="12" t="s">
        <v>44</v>
      </c>
      <c r="F197" s="15"/>
      <c r="G197" s="16" t="s">
        <v>56</v>
      </c>
      <c r="H197" s="17">
        <v>43502</v>
      </c>
      <c r="I197" s="19"/>
      <c r="J197" s="17">
        <v>43515</v>
      </c>
      <c r="K197" s="17">
        <v>43521</v>
      </c>
      <c r="L197" s="20">
        <v>43529</v>
      </c>
      <c r="M197" s="20"/>
      <c r="N197" s="20">
        <v>43532</v>
      </c>
      <c r="O197" s="20">
        <v>43542</v>
      </c>
      <c r="P197" s="20">
        <v>43545</v>
      </c>
      <c r="Q197" s="38">
        <v>60</v>
      </c>
      <c r="R197" s="15" t="s">
        <v>46</v>
      </c>
      <c r="S197" s="11">
        <f t="shared" si="4"/>
        <v>1197768.06</v>
      </c>
      <c r="T197" s="11"/>
      <c r="U197" s="51">
        <v>1197768.06</v>
      </c>
      <c r="V197" s="11">
        <f t="shared" si="5"/>
        <v>1189452.29</v>
      </c>
      <c r="W197" s="11"/>
      <c r="X197" s="52">
        <v>1189452.29</v>
      </c>
      <c r="Y197" s="31" t="s">
        <v>59</v>
      </c>
      <c r="Z197" s="27">
        <v>43494</v>
      </c>
      <c r="AA197" s="27"/>
      <c r="AB197" s="27">
        <v>43494</v>
      </c>
      <c r="AC197" s="25"/>
      <c r="AD197" s="25"/>
      <c r="AE197" s="25"/>
      <c r="AF197" s="9"/>
    </row>
    <row r="198" spans="1:32" ht="38.25" x14ac:dyDescent="0.25">
      <c r="A198" s="9"/>
      <c r="B198" s="36" t="s">
        <v>260</v>
      </c>
      <c r="C198" s="12" t="s">
        <v>43</v>
      </c>
      <c r="D198" s="12"/>
      <c r="E198" s="12" t="s">
        <v>44</v>
      </c>
      <c r="F198" s="15"/>
      <c r="G198" s="16" t="s">
        <v>56</v>
      </c>
      <c r="H198" s="17">
        <v>43502</v>
      </c>
      <c r="I198" s="19"/>
      <c r="J198" s="17">
        <v>43515</v>
      </c>
      <c r="K198" s="17">
        <v>43521</v>
      </c>
      <c r="L198" s="20">
        <v>43529</v>
      </c>
      <c r="M198" s="20"/>
      <c r="N198" s="20">
        <v>43532</v>
      </c>
      <c r="O198" s="20">
        <v>43542</v>
      </c>
      <c r="P198" s="20">
        <v>43545</v>
      </c>
      <c r="Q198" s="38">
        <v>52</v>
      </c>
      <c r="R198" s="15" t="s">
        <v>46</v>
      </c>
      <c r="S198" s="11">
        <f t="shared" si="4"/>
        <v>999825.92000000004</v>
      </c>
      <c r="T198" s="11"/>
      <c r="U198" s="51">
        <v>999825.92000000004</v>
      </c>
      <c r="V198" s="11">
        <f t="shared" si="5"/>
        <v>991957.3</v>
      </c>
      <c r="W198" s="11"/>
      <c r="X198" s="52">
        <v>991957.3</v>
      </c>
      <c r="Y198" s="31" t="s">
        <v>59</v>
      </c>
      <c r="Z198" s="27">
        <v>43494</v>
      </c>
      <c r="AA198" s="27"/>
      <c r="AB198" s="27">
        <v>43494</v>
      </c>
      <c r="AC198" s="25"/>
      <c r="AD198" s="25"/>
      <c r="AE198" s="25"/>
      <c r="AF198" s="9"/>
    </row>
    <row r="199" spans="1:32" ht="38.25" x14ac:dyDescent="0.25">
      <c r="A199" s="9"/>
      <c r="B199" s="36" t="s">
        <v>261</v>
      </c>
      <c r="C199" s="12" t="s">
        <v>43</v>
      </c>
      <c r="D199" s="12"/>
      <c r="E199" s="12" t="s">
        <v>44</v>
      </c>
      <c r="F199" s="15"/>
      <c r="G199" s="16" t="s">
        <v>56</v>
      </c>
      <c r="H199" s="17">
        <v>43502</v>
      </c>
      <c r="I199" s="19"/>
      <c r="J199" s="17">
        <v>43515</v>
      </c>
      <c r="K199" s="17">
        <v>43521</v>
      </c>
      <c r="L199" s="20">
        <v>43529</v>
      </c>
      <c r="M199" s="20"/>
      <c r="N199" s="20">
        <v>43532</v>
      </c>
      <c r="O199" s="20">
        <v>43542</v>
      </c>
      <c r="P199" s="20">
        <v>43545</v>
      </c>
      <c r="Q199" s="38">
        <v>52</v>
      </c>
      <c r="R199" s="15" t="s">
        <v>46</v>
      </c>
      <c r="S199" s="11">
        <f t="shared" ref="S199:S262" si="6">T199+U199</f>
        <v>999825.92000000004</v>
      </c>
      <c r="T199" s="11"/>
      <c r="U199" s="51">
        <v>999825.92000000004</v>
      </c>
      <c r="V199" s="11">
        <f t="shared" ref="V199:V262" si="7">W199+X199</f>
        <v>991957.3</v>
      </c>
      <c r="W199" s="11"/>
      <c r="X199" s="52">
        <v>991957.3</v>
      </c>
      <c r="Y199" s="31" t="s">
        <v>59</v>
      </c>
      <c r="Z199" s="27">
        <v>43494</v>
      </c>
      <c r="AA199" s="27"/>
      <c r="AB199" s="27">
        <v>43494</v>
      </c>
      <c r="AC199" s="25"/>
      <c r="AD199" s="25"/>
      <c r="AE199" s="25"/>
      <c r="AF199" s="9"/>
    </row>
    <row r="200" spans="1:32" ht="33" x14ac:dyDescent="0.25">
      <c r="A200" s="9"/>
      <c r="B200" s="36" t="s">
        <v>262</v>
      </c>
      <c r="C200" s="12" t="s">
        <v>43</v>
      </c>
      <c r="D200" s="12"/>
      <c r="E200" s="12" t="s">
        <v>44</v>
      </c>
      <c r="F200" s="28">
        <v>43490</v>
      </c>
      <c r="G200" s="16" t="s">
        <v>56</v>
      </c>
      <c r="H200" s="17">
        <v>43502</v>
      </c>
      <c r="I200" s="19"/>
      <c r="J200" s="17">
        <v>43515</v>
      </c>
      <c r="K200" s="17">
        <v>43521</v>
      </c>
      <c r="L200" s="20">
        <v>43529</v>
      </c>
      <c r="M200" s="20"/>
      <c r="N200" s="20">
        <v>43532</v>
      </c>
      <c r="O200" s="20">
        <v>43542</v>
      </c>
      <c r="P200" s="20">
        <v>43545</v>
      </c>
      <c r="Q200" s="38">
        <v>396</v>
      </c>
      <c r="R200" s="15" t="s">
        <v>45</v>
      </c>
      <c r="S200" s="11">
        <f t="shared" si="6"/>
        <v>21687978.260000002</v>
      </c>
      <c r="T200" s="11"/>
      <c r="U200" s="51">
        <v>21687978.260000002</v>
      </c>
      <c r="V200" s="11"/>
      <c r="W200" s="11"/>
      <c r="X200" s="55" t="s">
        <v>406</v>
      </c>
      <c r="Y200" s="31" t="s">
        <v>59</v>
      </c>
      <c r="Z200" s="27">
        <v>43494</v>
      </c>
      <c r="AA200" s="27"/>
      <c r="AB200" s="27">
        <v>43494</v>
      </c>
      <c r="AC200" s="25"/>
      <c r="AD200" s="25"/>
      <c r="AE200" s="25"/>
      <c r="AF200" s="9"/>
    </row>
    <row r="201" spans="1:32" ht="33" x14ac:dyDescent="0.25">
      <c r="A201" s="9"/>
      <c r="B201" s="36" t="s">
        <v>263</v>
      </c>
      <c r="C201" s="12" t="s">
        <v>43</v>
      </c>
      <c r="D201" s="12"/>
      <c r="E201" s="12" t="s">
        <v>44</v>
      </c>
      <c r="F201" s="15"/>
      <c r="G201" s="16" t="s">
        <v>56</v>
      </c>
      <c r="H201" s="17">
        <v>43502</v>
      </c>
      <c r="I201" s="19"/>
      <c r="J201" s="17">
        <v>43515</v>
      </c>
      <c r="K201" s="17">
        <v>43521</v>
      </c>
      <c r="L201" s="20">
        <v>43529</v>
      </c>
      <c r="M201" s="20"/>
      <c r="N201" s="20">
        <v>43532</v>
      </c>
      <c r="O201" s="20">
        <v>43542</v>
      </c>
      <c r="P201" s="20">
        <v>43545</v>
      </c>
      <c r="Q201" s="38">
        <v>47</v>
      </c>
      <c r="R201" s="15" t="s">
        <v>46</v>
      </c>
      <c r="S201" s="11">
        <f t="shared" si="6"/>
        <v>1188382.2</v>
      </c>
      <c r="T201" s="11"/>
      <c r="U201" s="51">
        <v>1188382.2</v>
      </c>
      <c r="V201" s="11">
        <f t="shared" si="7"/>
        <v>1179118.8400000001</v>
      </c>
      <c r="W201" s="11"/>
      <c r="X201" s="52">
        <v>1179118.8400000001</v>
      </c>
      <c r="Y201" s="31" t="s">
        <v>59</v>
      </c>
      <c r="Z201" s="27">
        <v>43494</v>
      </c>
      <c r="AA201" s="27"/>
      <c r="AB201" s="27">
        <v>43494</v>
      </c>
      <c r="AC201" s="25"/>
      <c r="AD201" s="25"/>
      <c r="AE201" s="25"/>
      <c r="AF201" s="9"/>
    </row>
    <row r="202" spans="1:32" ht="38.25" x14ac:dyDescent="0.25">
      <c r="A202" s="9"/>
      <c r="B202" s="36" t="s">
        <v>264</v>
      </c>
      <c r="C202" s="12" t="s">
        <v>43</v>
      </c>
      <c r="D202" s="12"/>
      <c r="E202" s="12" t="s">
        <v>44</v>
      </c>
      <c r="F202" s="28">
        <v>43490</v>
      </c>
      <c r="G202" s="16" t="s">
        <v>56</v>
      </c>
      <c r="H202" s="17">
        <v>43502</v>
      </c>
      <c r="I202" s="19"/>
      <c r="J202" s="17">
        <v>43515</v>
      </c>
      <c r="K202" s="17">
        <v>43521</v>
      </c>
      <c r="L202" s="20">
        <v>43529</v>
      </c>
      <c r="M202" s="20"/>
      <c r="N202" s="20">
        <v>43532</v>
      </c>
      <c r="O202" s="20">
        <v>43542</v>
      </c>
      <c r="P202" s="20">
        <v>43545</v>
      </c>
      <c r="Q202" s="38">
        <v>118</v>
      </c>
      <c r="R202" s="15" t="s">
        <v>46</v>
      </c>
      <c r="S202" s="11">
        <f t="shared" si="6"/>
        <v>9452825.0700000003</v>
      </c>
      <c r="T202" s="11"/>
      <c r="U202" s="51">
        <v>9452825.0700000003</v>
      </c>
      <c r="V202" s="11">
        <f t="shared" si="7"/>
        <v>9428297.6099999994</v>
      </c>
      <c r="W202" s="11"/>
      <c r="X202" s="52">
        <v>9428297.6099999994</v>
      </c>
      <c r="Y202" s="31" t="s">
        <v>59</v>
      </c>
      <c r="Z202" s="27">
        <v>43494</v>
      </c>
      <c r="AA202" s="27"/>
      <c r="AB202" s="27">
        <v>43494</v>
      </c>
      <c r="AC202" s="25"/>
      <c r="AD202" s="25"/>
      <c r="AE202" s="25"/>
      <c r="AF202" s="9"/>
    </row>
    <row r="203" spans="1:32" ht="114.75" x14ac:dyDescent="0.25">
      <c r="A203" s="9"/>
      <c r="B203" s="36" t="s">
        <v>265</v>
      </c>
      <c r="C203" s="12" t="s">
        <v>43</v>
      </c>
      <c r="D203" s="12"/>
      <c r="E203" s="12" t="s">
        <v>44</v>
      </c>
      <c r="F203" s="15"/>
      <c r="G203" s="16" t="s">
        <v>56</v>
      </c>
      <c r="H203" s="17">
        <v>43502</v>
      </c>
      <c r="I203" s="19"/>
      <c r="J203" s="17">
        <v>43515</v>
      </c>
      <c r="K203" s="17">
        <v>43521</v>
      </c>
      <c r="L203" s="20">
        <v>43529</v>
      </c>
      <c r="M203" s="20"/>
      <c r="N203" s="20">
        <v>43532</v>
      </c>
      <c r="O203" s="20">
        <v>43542</v>
      </c>
      <c r="P203" s="20">
        <v>43545</v>
      </c>
      <c r="Q203" s="38">
        <v>60</v>
      </c>
      <c r="R203" s="15" t="s">
        <v>46</v>
      </c>
      <c r="S203" s="11">
        <f t="shared" si="6"/>
        <v>1297432.45</v>
      </c>
      <c r="T203" s="11"/>
      <c r="U203" s="51">
        <v>1297432.45</v>
      </c>
      <c r="V203" s="11">
        <f t="shared" si="7"/>
        <v>1288636.8999999999</v>
      </c>
      <c r="W203" s="11"/>
      <c r="X203" s="52">
        <v>1288636.8999999999</v>
      </c>
      <c r="Y203" s="31" t="s">
        <v>59</v>
      </c>
      <c r="Z203" s="27">
        <v>43494</v>
      </c>
      <c r="AA203" s="27"/>
      <c r="AB203" s="27">
        <v>43494</v>
      </c>
      <c r="AC203" s="25"/>
      <c r="AD203" s="25"/>
      <c r="AE203" s="25"/>
      <c r="AF203" s="9"/>
    </row>
    <row r="204" spans="1:32" ht="33" x14ac:dyDescent="0.25">
      <c r="A204" s="9"/>
      <c r="B204" s="36" t="s">
        <v>266</v>
      </c>
      <c r="C204" s="12" t="s">
        <v>43</v>
      </c>
      <c r="D204" s="12"/>
      <c r="E204" s="12" t="s">
        <v>44</v>
      </c>
      <c r="F204" s="15"/>
      <c r="G204" s="16" t="s">
        <v>56</v>
      </c>
      <c r="H204" s="17">
        <v>43502</v>
      </c>
      <c r="I204" s="19"/>
      <c r="J204" s="17">
        <v>43515</v>
      </c>
      <c r="K204" s="17">
        <v>43521</v>
      </c>
      <c r="L204" s="20">
        <v>43529</v>
      </c>
      <c r="M204" s="20"/>
      <c r="N204" s="20">
        <v>43532</v>
      </c>
      <c r="O204" s="20">
        <v>43542</v>
      </c>
      <c r="P204" s="20">
        <v>43545</v>
      </c>
      <c r="Q204" s="38">
        <v>80</v>
      </c>
      <c r="R204" s="15" t="s">
        <v>46</v>
      </c>
      <c r="S204" s="11">
        <f t="shared" si="6"/>
        <v>1793555.55</v>
      </c>
      <c r="T204" s="11"/>
      <c r="U204" s="51">
        <v>1793555.55</v>
      </c>
      <c r="V204" s="11">
        <f t="shared" si="7"/>
        <v>1783425.83</v>
      </c>
      <c r="W204" s="11"/>
      <c r="X204" s="52">
        <v>1783425.83</v>
      </c>
      <c r="Y204" s="31" t="s">
        <v>59</v>
      </c>
      <c r="Z204" s="27">
        <v>43494</v>
      </c>
      <c r="AA204" s="27"/>
      <c r="AB204" s="27">
        <v>43494</v>
      </c>
      <c r="AC204" s="25"/>
      <c r="AD204" s="25"/>
      <c r="AE204" s="25"/>
      <c r="AF204" s="9"/>
    </row>
    <row r="205" spans="1:32" ht="38.25" x14ac:dyDescent="0.25">
      <c r="A205" s="9"/>
      <c r="B205" s="36" t="s">
        <v>267</v>
      </c>
      <c r="C205" s="12" t="s">
        <v>43</v>
      </c>
      <c r="D205" s="12"/>
      <c r="E205" s="12" t="s">
        <v>44</v>
      </c>
      <c r="F205" s="15"/>
      <c r="G205" s="16" t="s">
        <v>56</v>
      </c>
      <c r="H205" s="17">
        <v>43502</v>
      </c>
      <c r="I205" s="19"/>
      <c r="J205" s="17">
        <v>43515</v>
      </c>
      <c r="K205" s="17">
        <v>43521</v>
      </c>
      <c r="L205" s="20">
        <v>43529</v>
      </c>
      <c r="M205" s="20"/>
      <c r="N205" s="20">
        <v>43532</v>
      </c>
      <c r="O205" s="20">
        <v>43542</v>
      </c>
      <c r="P205" s="20">
        <v>43545</v>
      </c>
      <c r="Q205" s="38">
        <v>84</v>
      </c>
      <c r="R205" s="15" t="s">
        <v>46</v>
      </c>
      <c r="S205" s="11">
        <f t="shared" si="6"/>
        <v>953075.34</v>
      </c>
      <c r="T205" s="11"/>
      <c r="U205" s="51">
        <v>953075.34</v>
      </c>
      <c r="V205" s="11">
        <f t="shared" si="7"/>
        <v>945031.59</v>
      </c>
      <c r="W205" s="11"/>
      <c r="X205" s="52">
        <v>945031.59</v>
      </c>
      <c r="Y205" s="31" t="s">
        <v>59</v>
      </c>
      <c r="Z205" s="27">
        <v>43494</v>
      </c>
      <c r="AA205" s="27"/>
      <c r="AB205" s="27">
        <v>43494</v>
      </c>
      <c r="AC205" s="25"/>
      <c r="AD205" s="25"/>
      <c r="AE205" s="25"/>
      <c r="AF205" s="9"/>
    </row>
    <row r="206" spans="1:32" ht="33" x14ac:dyDescent="0.25">
      <c r="A206" s="9"/>
      <c r="B206" s="36" t="s">
        <v>268</v>
      </c>
      <c r="C206" s="12" t="s">
        <v>43</v>
      </c>
      <c r="D206" s="12"/>
      <c r="E206" s="12" t="s">
        <v>44</v>
      </c>
      <c r="F206" s="15"/>
      <c r="G206" s="16" t="s">
        <v>56</v>
      </c>
      <c r="H206" s="17">
        <v>43502</v>
      </c>
      <c r="I206" s="19"/>
      <c r="J206" s="17">
        <v>43515</v>
      </c>
      <c r="K206" s="17">
        <v>43521</v>
      </c>
      <c r="L206" s="20">
        <v>43529</v>
      </c>
      <c r="M206" s="20"/>
      <c r="N206" s="20">
        <v>43532</v>
      </c>
      <c r="O206" s="20">
        <v>43542</v>
      </c>
      <c r="P206" s="20">
        <v>43545</v>
      </c>
      <c r="Q206" s="38">
        <v>60</v>
      </c>
      <c r="R206" s="15" t="s">
        <v>46</v>
      </c>
      <c r="S206" s="11">
        <f t="shared" si="6"/>
        <v>1051124.3899999999</v>
      </c>
      <c r="T206" s="11"/>
      <c r="U206" s="51">
        <v>1051124.3899999999</v>
      </c>
      <c r="V206" s="11">
        <f t="shared" si="7"/>
        <v>1043012.47</v>
      </c>
      <c r="W206" s="11"/>
      <c r="X206" s="52">
        <v>1043012.47</v>
      </c>
      <c r="Y206" s="31" t="s">
        <v>59</v>
      </c>
      <c r="Z206" s="27">
        <v>43494</v>
      </c>
      <c r="AA206" s="27"/>
      <c r="AB206" s="27">
        <v>43494</v>
      </c>
      <c r="AC206" s="25"/>
      <c r="AD206" s="25"/>
      <c r="AE206" s="25"/>
      <c r="AF206" s="9"/>
    </row>
    <row r="207" spans="1:32" ht="114.75" x14ac:dyDescent="0.25">
      <c r="A207" s="9"/>
      <c r="B207" s="36" t="s">
        <v>269</v>
      </c>
      <c r="C207" s="12" t="s">
        <v>43</v>
      </c>
      <c r="D207" s="12"/>
      <c r="E207" s="12" t="s">
        <v>44</v>
      </c>
      <c r="F207" s="15"/>
      <c r="G207" s="16" t="s">
        <v>56</v>
      </c>
      <c r="H207" s="17">
        <v>43502</v>
      </c>
      <c r="I207" s="19"/>
      <c r="J207" s="17">
        <v>43515</v>
      </c>
      <c r="K207" s="17">
        <v>43521</v>
      </c>
      <c r="L207" s="20">
        <v>43529</v>
      </c>
      <c r="M207" s="20"/>
      <c r="N207" s="20">
        <v>43532</v>
      </c>
      <c r="O207" s="20">
        <v>43542</v>
      </c>
      <c r="P207" s="20">
        <v>43545</v>
      </c>
      <c r="Q207" s="38">
        <v>64</v>
      </c>
      <c r="R207" s="15" t="s">
        <v>46</v>
      </c>
      <c r="S207" s="11">
        <f t="shared" si="6"/>
        <v>1818632.96</v>
      </c>
      <c r="T207" s="11"/>
      <c r="U207" s="51">
        <v>1818632.96</v>
      </c>
      <c r="V207" s="11">
        <f t="shared" si="7"/>
        <v>1807979.46</v>
      </c>
      <c r="W207" s="11"/>
      <c r="X207" s="52">
        <v>1807979.46</v>
      </c>
      <c r="Y207" s="31" t="s">
        <v>59</v>
      </c>
      <c r="Z207" s="27">
        <v>43494</v>
      </c>
      <c r="AA207" s="27"/>
      <c r="AB207" s="27">
        <v>43494</v>
      </c>
      <c r="AC207" s="25"/>
      <c r="AD207" s="25"/>
      <c r="AE207" s="25"/>
      <c r="AF207" s="9"/>
    </row>
    <row r="208" spans="1:32" ht="38.25" x14ac:dyDescent="0.25">
      <c r="A208" s="9"/>
      <c r="B208" s="36" t="s">
        <v>270</v>
      </c>
      <c r="C208" s="12" t="s">
        <v>43</v>
      </c>
      <c r="D208" s="12"/>
      <c r="E208" s="12" t="s">
        <v>44</v>
      </c>
      <c r="F208" s="15"/>
      <c r="G208" s="16" t="s">
        <v>56</v>
      </c>
      <c r="H208" s="17">
        <v>43502</v>
      </c>
      <c r="I208" s="19"/>
      <c r="J208" s="17">
        <v>43515</v>
      </c>
      <c r="K208" s="17">
        <v>43521</v>
      </c>
      <c r="L208" s="20">
        <v>43529</v>
      </c>
      <c r="M208" s="20"/>
      <c r="N208" s="20">
        <v>43532</v>
      </c>
      <c r="O208" s="20">
        <v>43542</v>
      </c>
      <c r="P208" s="20">
        <v>43545</v>
      </c>
      <c r="Q208" s="38">
        <v>64</v>
      </c>
      <c r="R208" s="15" t="s">
        <v>46</v>
      </c>
      <c r="S208" s="11">
        <f t="shared" si="6"/>
        <v>3298758.65</v>
      </c>
      <c r="T208" s="11"/>
      <c r="U208" s="51">
        <v>3298758.65</v>
      </c>
      <c r="V208" s="11"/>
      <c r="W208" s="11"/>
      <c r="X208" s="55" t="s">
        <v>405</v>
      </c>
      <c r="Y208" s="31" t="s">
        <v>59</v>
      </c>
      <c r="Z208" s="27">
        <v>43494</v>
      </c>
      <c r="AA208" s="27"/>
      <c r="AB208" s="27">
        <v>43494</v>
      </c>
      <c r="AC208" s="25"/>
      <c r="AD208" s="25"/>
      <c r="AE208" s="25"/>
      <c r="AF208" s="9"/>
    </row>
    <row r="209" spans="1:32" ht="33" x14ac:dyDescent="0.25">
      <c r="A209" s="9"/>
      <c r="B209" s="36" t="s">
        <v>271</v>
      </c>
      <c r="C209" s="12" t="s">
        <v>43</v>
      </c>
      <c r="D209" s="12"/>
      <c r="E209" s="12" t="s">
        <v>44</v>
      </c>
      <c r="F209" s="15"/>
      <c r="G209" s="16" t="s">
        <v>56</v>
      </c>
      <c r="H209" s="17">
        <v>43502</v>
      </c>
      <c r="I209" s="19"/>
      <c r="J209" s="17">
        <v>43515</v>
      </c>
      <c r="K209" s="17">
        <v>43521</v>
      </c>
      <c r="L209" s="20">
        <v>43529</v>
      </c>
      <c r="M209" s="20"/>
      <c r="N209" s="20">
        <v>43532</v>
      </c>
      <c r="O209" s="20">
        <v>43542</v>
      </c>
      <c r="P209" s="20">
        <v>43545</v>
      </c>
      <c r="Q209" s="38">
        <v>136</v>
      </c>
      <c r="R209" s="15" t="s">
        <v>46</v>
      </c>
      <c r="S209" s="11">
        <f t="shared" si="6"/>
        <v>3367702.29</v>
      </c>
      <c r="T209" s="11"/>
      <c r="U209" s="51">
        <v>3367702.29</v>
      </c>
      <c r="V209" s="11">
        <f t="shared" si="7"/>
        <v>3355542.52</v>
      </c>
      <c r="W209" s="11"/>
      <c r="X209" s="52">
        <v>3355542.52</v>
      </c>
      <c r="Y209" s="31" t="s">
        <v>59</v>
      </c>
      <c r="Z209" s="27">
        <v>43494</v>
      </c>
      <c r="AA209" s="27"/>
      <c r="AB209" s="27">
        <v>43494</v>
      </c>
      <c r="AC209" s="25"/>
      <c r="AD209" s="25"/>
      <c r="AE209" s="25"/>
      <c r="AF209" s="9"/>
    </row>
    <row r="210" spans="1:32" ht="38.25" x14ac:dyDescent="0.25">
      <c r="A210" s="9"/>
      <c r="B210" s="36" t="s">
        <v>272</v>
      </c>
      <c r="C210" s="12" t="s">
        <v>43</v>
      </c>
      <c r="D210" s="12"/>
      <c r="E210" s="12" t="s">
        <v>44</v>
      </c>
      <c r="F210" s="28">
        <v>43490</v>
      </c>
      <c r="G210" s="16" t="s">
        <v>56</v>
      </c>
      <c r="H210" s="17">
        <v>43502</v>
      </c>
      <c r="I210" s="19"/>
      <c r="J210" s="17">
        <v>43515</v>
      </c>
      <c r="K210" s="17">
        <v>43521</v>
      </c>
      <c r="L210" s="20">
        <v>43529</v>
      </c>
      <c r="M210" s="20"/>
      <c r="N210" s="20">
        <v>43532</v>
      </c>
      <c r="O210" s="20">
        <v>43542</v>
      </c>
      <c r="P210" s="20">
        <v>43545</v>
      </c>
      <c r="Q210" s="38">
        <v>258</v>
      </c>
      <c r="R210" s="15" t="s">
        <v>45</v>
      </c>
      <c r="S210" s="11">
        <f t="shared" si="6"/>
        <v>16651922.18</v>
      </c>
      <c r="T210" s="11"/>
      <c r="U210" s="51">
        <v>16651922.18</v>
      </c>
      <c r="V210" s="11">
        <f t="shared" si="7"/>
        <v>16622124.07</v>
      </c>
      <c r="W210" s="11"/>
      <c r="X210" s="58">
        <v>16622124.07</v>
      </c>
      <c r="Y210" s="31" t="s">
        <v>59</v>
      </c>
      <c r="Z210" s="27">
        <v>43494</v>
      </c>
      <c r="AA210" s="27"/>
      <c r="AB210" s="27">
        <v>43494</v>
      </c>
      <c r="AC210" s="25"/>
      <c r="AD210" s="25"/>
      <c r="AE210" s="25"/>
      <c r="AF210" s="9"/>
    </row>
    <row r="211" spans="1:32" ht="33" x14ac:dyDescent="0.25">
      <c r="A211" s="9"/>
      <c r="B211" s="36" t="s">
        <v>273</v>
      </c>
      <c r="C211" s="12" t="s">
        <v>43</v>
      </c>
      <c r="D211" s="12"/>
      <c r="E211" s="12" t="s">
        <v>44</v>
      </c>
      <c r="F211" s="15"/>
      <c r="G211" s="16" t="s">
        <v>56</v>
      </c>
      <c r="H211" s="17">
        <v>43502</v>
      </c>
      <c r="I211" s="19"/>
      <c r="J211" s="17">
        <v>43515</v>
      </c>
      <c r="K211" s="17">
        <v>43521</v>
      </c>
      <c r="L211" s="20">
        <v>43529</v>
      </c>
      <c r="M211" s="20"/>
      <c r="N211" s="20">
        <v>43532</v>
      </c>
      <c r="O211" s="20">
        <v>43542</v>
      </c>
      <c r="P211" s="20">
        <v>43545</v>
      </c>
      <c r="Q211" s="38">
        <v>62</v>
      </c>
      <c r="R211" s="15" t="s">
        <v>46</v>
      </c>
      <c r="S211" s="11">
        <f t="shared" si="6"/>
        <v>921183.68</v>
      </c>
      <c r="T211" s="11"/>
      <c r="U211" s="51">
        <v>921183.68</v>
      </c>
      <c r="V211" s="11">
        <f t="shared" si="7"/>
        <v>913168.42</v>
      </c>
      <c r="W211" s="11"/>
      <c r="X211" s="52">
        <v>913168.42</v>
      </c>
      <c r="Y211" s="31" t="s">
        <v>59</v>
      </c>
      <c r="Z211" s="27">
        <v>43494</v>
      </c>
      <c r="AA211" s="27"/>
      <c r="AB211" s="27">
        <v>43494</v>
      </c>
      <c r="AC211" s="25"/>
      <c r="AD211" s="25"/>
      <c r="AE211" s="25"/>
      <c r="AF211" s="9"/>
    </row>
    <row r="212" spans="1:32" ht="33" x14ac:dyDescent="0.25">
      <c r="A212" s="9"/>
      <c r="B212" s="36" t="s">
        <v>274</v>
      </c>
      <c r="C212" s="12" t="s">
        <v>43</v>
      </c>
      <c r="D212" s="12"/>
      <c r="E212" s="12" t="s">
        <v>44</v>
      </c>
      <c r="F212" s="15"/>
      <c r="G212" s="16" t="s">
        <v>56</v>
      </c>
      <c r="H212" s="17">
        <v>43502</v>
      </c>
      <c r="I212" s="19"/>
      <c r="J212" s="17">
        <v>43515</v>
      </c>
      <c r="K212" s="17">
        <v>43521</v>
      </c>
      <c r="L212" s="20">
        <v>43529</v>
      </c>
      <c r="M212" s="20"/>
      <c r="N212" s="20">
        <v>43532</v>
      </c>
      <c r="O212" s="20">
        <v>43542</v>
      </c>
      <c r="P212" s="20">
        <v>43545</v>
      </c>
      <c r="Q212" s="38">
        <v>114</v>
      </c>
      <c r="R212" s="15" t="s">
        <v>46</v>
      </c>
      <c r="S212" s="11">
        <f t="shared" si="6"/>
        <v>3134152.64</v>
      </c>
      <c r="T212" s="11"/>
      <c r="U212" s="51">
        <v>3134152.64</v>
      </c>
      <c r="V212" s="11">
        <f t="shared" si="7"/>
        <v>3121727.85</v>
      </c>
      <c r="W212" s="11"/>
      <c r="X212" s="52">
        <v>3121727.85</v>
      </c>
      <c r="Y212" s="31" t="s">
        <v>59</v>
      </c>
      <c r="Z212" s="27">
        <v>43494</v>
      </c>
      <c r="AA212" s="27"/>
      <c r="AB212" s="27">
        <v>43494</v>
      </c>
      <c r="AC212" s="25"/>
      <c r="AD212" s="25"/>
      <c r="AE212" s="25"/>
      <c r="AF212" s="9"/>
    </row>
    <row r="213" spans="1:32" ht="33" x14ac:dyDescent="0.25">
      <c r="A213" s="9"/>
      <c r="B213" s="36" t="s">
        <v>275</v>
      </c>
      <c r="C213" s="12" t="s">
        <v>43</v>
      </c>
      <c r="D213" s="12"/>
      <c r="E213" s="12" t="s">
        <v>44</v>
      </c>
      <c r="F213" s="15"/>
      <c r="G213" s="16" t="s">
        <v>56</v>
      </c>
      <c r="H213" s="17">
        <v>43502</v>
      </c>
      <c r="I213" s="19"/>
      <c r="J213" s="17">
        <v>43515</v>
      </c>
      <c r="K213" s="17">
        <v>43521</v>
      </c>
      <c r="L213" s="20">
        <v>43529</v>
      </c>
      <c r="M213" s="20"/>
      <c r="N213" s="20">
        <v>43532</v>
      </c>
      <c r="O213" s="20">
        <v>43542</v>
      </c>
      <c r="P213" s="20">
        <v>43545</v>
      </c>
      <c r="Q213" s="38">
        <v>118</v>
      </c>
      <c r="R213" s="15" t="s">
        <v>46</v>
      </c>
      <c r="S213" s="11">
        <f t="shared" si="6"/>
        <v>4013497.89</v>
      </c>
      <c r="T213" s="11"/>
      <c r="U213" s="51">
        <v>4013497.89</v>
      </c>
      <c r="V213" s="11">
        <f t="shared" si="7"/>
        <v>3999259.44</v>
      </c>
      <c r="W213" s="11"/>
      <c r="X213" s="52">
        <v>3999259.44</v>
      </c>
      <c r="Y213" s="31" t="s">
        <v>59</v>
      </c>
      <c r="Z213" s="27">
        <v>43494</v>
      </c>
      <c r="AA213" s="27"/>
      <c r="AB213" s="27">
        <v>43494</v>
      </c>
      <c r="AC213" s="25"/>
      <c r="AD213" s="25"/>
      <c r="AE213" s="25"/>
      <c r="AF213" s="9"/>
    </row>
    <row r="214" spans="1:32" ht="33" x14ac:dyDescent="0.25">
      <c r="A214" s="9"/>
      <c r="B214" s="36" t="s">
        <v>276</v>
      </c>
      <c r="C214" s="12" t="s">
        <v>43</v>
      </c>
      <c r="D214" s="12"/>
      <c r="E214" s="12" t="s">
        <v>44</v>
      </c>
      <c r="F214" s="28">
        <v>43490</v>
      </c>
      <c r="G214" s="16" t="s">
        <v>56</v>
      </c>
      <c r="H214" s="17">
        <v>43502</v>
      </c>
      <c r="I214" s="19"/>
      <c r="J214" s="17">
        <v>43515</v>
      </c>
      <c r="K214" s="17">
        <v>43521</v>
      </c>
      <c r="L214" s="20">
        <v>43529</v>
      </c>
      <c r="M214" s="20"/>
      <c r="N214" s="20">
        <v>43532</v>
      </c>
      <c r="O214" s="20">
        <v>43542</v>
      </c>
      <c r="P214" s="20">
        <v>43545</v>
      </c>
      <c r="Q214" s="38">
        <v>120</v>
      </c>
      <c r="R214" s="15" t="s">
        <v>46</v>
      </c>
      <c r="S214" s="11">
        <f t="shared" si="6"/>
        <v>5931616.2300000004</v>
      </c>
      <c r="T214" s="11"/>
      <c r="U214" s="51">
        <v>5931616.2300000004</v>
      </c>
      <c r="V214" s="11">
        <f t="shared" si="7"/>
        <v>5915459.7400000002</v>
      </c>
      <c r="W214" s="11"/>
      <c r="X214" s="52">
        <v>5915459.7400000002</v>
      </c>
      <c r="Y214" s="31" t="s">
        <v>59</v>
      </c>
      <c r="Z214" s="27">
        <v>43494</v>
      </c>
      <c r="AA214" s="27"/>
      <c r="AB214" s="27">
        <v>43494</v>
      </c>
      <c r="AC214" s="25"/>
      <c r="AD214" s="25"/>
      <c r="AE214" s="25"/>
      <c r="AF214" s="9"/>
    </row>
    <row r="215" spans="1:32" ht="63.75" x14ac:dyDescent="0.25">
      <c r="A215" s="9"/>
      <c r="B215" s="36" t="s">
        <v>215</v>
      </c>
      <c r="C215" s="12" t="s">
        <v>43</v>
      </c>
      <c r="D215" s="12"/>
      <c r="E215" s="12" t="s">
        <v>44</v>
      </c>
      <c r="F215" s="15"/>
      <c r="G215" s="16" t="s">
        <v>56</v>
      </c>
      <c r="H215" s="17">
        <v>43502</v>
      </c>
      <c r="I215" s="19"/>
      <c r="J215" s="17">
        <v>43515</v>
      </c>
      <c r="K215" s="17">
        <v>43521</v>
      </c>
      <c r="L215" s="20">
        <v>43529</v>
      </c>
      <c r="M215" s="20"/>
      <c r="N215" s="20">
        <v>43532</v>
      </c>
      <c r="O215" s="20">
        <v>43542</v>
      </c>
      <c r="P215" s="20">
        <v>43545</v>
      </c>
      <c r="Q215" s="38">
        <v>60</v>
      </c>
      <c r="R215" s="15" t="s">
        <v>46</v>
      </c>
      <c r="S215" s="11">
        <f t="shared" si="6"/>
        <v>1231129.3700000001</v>
      </c>
      <c r="T215" s="11"/>
      <c r="U215" s="51">
        <v>1231129.3700000001</v>
      </c>
      <c r="V215" s="11">
        <f t="shared" si="7"/>
        <v>1222048.3600000001</v>
      </c>
      <c r="W215" s="11"/>
      <c r="X215" s="52">
        <v>1222048.3600000001</v>
      </c>
      <c r="Y215" s="31" t="s">
        <v>59</v>
      </c>
      <c r="Z215" s="27">
        <v>43494</v>
      </c>
      <c r="AA215" s="27"/>
      <c r="AB215" s="27">
        <v>43494</v>
      </c>
      <c r="AC215" s="25"/>
      <c r="AD215" s="25"/>
      <c r="AE215" s="25"/>
      <c r="AF215" s="9"/>
    </row>
    <row r="216" spans="1:32" ht="33" x14ac:dyDescent="0.25">
      <c r="A216" s="9"/>
      <c r="B216" s="36" t="s">
        <v>277</v>
      </c>
      <c r="C216" s="12" t="s">
        <v>43</v>
      </c>
      <c r="D216" s="12"/>
      <c r="E216" s="12" t="s">
        <v>44</v>
      </c>
      <c r="F216" s="15"/>
      <c r="G216" s="16" t="s">
        <v>56</v>
      </c>
      <c r="H216" s="17">
        <v>43502</v>
      </c>
      <c r="I216" s="19"/>
      <c r="J216" s="17">
        <v>43515</v>
      </c>
      <c r="K216" s="17">
        <v>43521</v>
      </c>
      <c r="L216" s="20">
        <v>43529</v>
      </c>
      <c r="M216" s="20"/>
      <c r="N216" s="20">
        <v>43532</v>
      </c>
      <c r="O216" s="20">
        <v>43542</v>
      </c>
      <c r="P216" s="20">
        <v>43545</v>
      </c>
      <c r="Q216" s="38">
        <v>50</v>
      </c>
      <c r="R216" s="15" t="s">
        <v>46</v>
      </c>
      <c r="S216" s="11">
        <f t="shared" si="6"/>
        <v>3433288.7</v>
      </c>
      <c r="T216" s="11"/>
      <c r="U216" s="51">
        <v>3433288.7</v>
      </c>
      <c r="V216" s="11">
        <f t="shared" si="7"/>
        <v>3421390.17</v>
      </c>
      <c r="W216" s="11"/>
      <c r="X216" s="52">
        <v>3421390.17</v>
      </c>
      <c r="Y216" s="31" t="s">
        <v>59</v>
      </c>
      <c r="Z216" s="27">
        <v>43494</v>
      </c>
      <c r="AA216" s="27"/>
      <c r="AB216" s="27">
        <v>43494</v>
      </c>
      <c r="AC216" s="25"/>
      <c r="AD216" s="25"/>
      <c r="AE216" s="25"/>
      <c r="AF216" s="9"/>
    </row>
    <row r="217" spans="1:32" ht="33" x14ac:dyDescent="0.25">
      <c r="A217" s="9"/>
      <c r="B217" s="36" t="s">
        <v>278</v>
      </c>
      <c r="C217" s="12" t="s">
        <v>43</v>
      </c>
      <c r="D217" s="12"/>
      <c r="E217" s="12" t="s">
        <v>44</v>
      </c>
      <c r="F217" s="15"/>
      <c r="G217" s="16" t="s">
        <v>56</v>
      </c>
      <c r="H217" s="17">
        <v>43502</v>
      </c>
      <c r="I217" s="19"/>
      <c r="J217" s="17">
        <v>43515</v>
      </c>
      <c r="K217" s="17">
        <v>43521</v>
      </c>
      <c r="L217" s="20">
        <v>43529</v>
      </c>
      <c r="M217" s="20"/>
      <c r="N217" s="20">
        <v>43532</v>
      </c>
      <c r="O217" s="20">
        <v>43542</v>
      </c>
      <c r="P217" s="20">
        <v>43545</v>
      </c>
      <c r="Q217" s="38">
        <v>72</v>
      </c>
      <c r="R217" s="15" t="s">
        <v>46</v>
      </c>
      <c r="S217" s="11">
        <f t="shared" si="6"/>
        <v>1462989.8</v>
      </c>
      <c r="T217" s="11"/>
      <c r="U217" s="51">
        <v>1462989.8</v>
      </c>
      <c r="V217" s="11">
        <f t="shared" si="7"/>
        <v>1453988.27</v>
      </c>
      <c r="W217" s="11"/>
      <c r="X217" s="52">
        <v>1453988.27</v>
      </c>
      <c r="Y217" s="31" t="s">
        <v>59</v>
      </c>
      <c r="Z217" s="27">
        <v>43494</v>
      </c>
      <c r="AA217" s="27"/>
      <c r="AB217" s="27">
        <v>43494</v>
      </c>
      <c r="AC217" s="25"/>
      <c r="AD217" s="25"/>
      <c r="AE217" s="25"/>
      <c r="AF217" s="9"/>
    </row>
    <row r="218" spans="1:32" ht="140.25" x14ac:dyDescent="0.25">
      <c r="A218" s="9"/>
      <c r="B218" s="36" t="s">
        <v>279</v>
      </c>
      <c r="C218" s="22" t="s">
        <v>43</v>
      </c>
      <c r="D218" s="22"/>
      <c r="E218" s="23" t="s">
        <v>44</v>
      </c>
      <c r="F218" s="15"/>
      <c r="G218" s="16" t="s">
        <v>57</v>
      </c>
      <c r="H218" s="17">
        <v>43504</v>
      </c>
      <c r="I218" s="19"/>
      <c r="J218" s="17">
        <v>43518</v>
      </c>
      <c r="K218" s="17">
        <v>43522</v>
      </c>
      <c r="L218" s="20">
        <v>43529</v>
      </c>
      <c r="M218" s="20"/>
      <c r="N218" s="20">
        <v>43532</v>
      </c>
      <c r="O218" s="20">
        <v>43542</v>
      </c>
      <c r="P218" s="20">
        <v>43545</v>
      </c>
      <c r="Q218" s="38">
        <v>72</v>
      </c>
      <c r="R218" s="15" t="s">
        <v>46</v>
      </c>
      <c r="S218" s="11">
        <f t="shared" si="6"/>
        <v>791495.98</v>
      </c>
      <c r="T218" s="11"/>
      <c r="U218" s="51">
        <v>791495.98</v>
      </c>
      <c r="V218" s="11">
        <f t="shared" si="7"/>
        <v>783693.38</v>
      </c>
      <c r="W218" s="11"/>
      <c r="X218" s="52">
        <v>783693.38</v>
      </c>
      <c r="Y218" s="31" t="s">
        <v>59</v>
      </c>
      <c r="Z218" s="27">
        <v>43497</v>
      </c>
      <c r="AA218" s="27"/>
      <c r="AB218" s="27">
        <v>43497</v>
      </c>
      <c r="AC218" s="25"/>
      <c r="AD218" s="25"/>
      <c r="AE218" s="25"/>
      <c r="AF218" s="9"/>
    </row>
    <row r="219" spans="1:32" ht="33" x14ac:dyDescent="0.25">
      <c r="A219" s="9"/>
      <c r="B219" s="36" t="s">
        <v>280</v>
      </c>
      <c r="C219" s="22" t="s">
        <v>43</v>
      </c>
      <c r="D219" s="22"/>
      <c r="E219" s="23" t="s">
        <v>44</v>
      </c>
      <c r="F219" s="15"/>
      <c r="G219" s="16" t="s">
        <v>57</v>
      </c>
      <c r="H219" s="17">
        <v>43504</v>
      </c>
      <c r="I219" s="19"/>
      <c r="J219" s="17">
        <v>43518</v>
      </c>
      <c r="K219" s="17">
        <v>43522</v>
      </c>
      <c r="L219" s="20">
        <v>43529</v>
      </c>
      <c r="M219" s="20"/>
      <c r="N219" s="20">
        <v>43532</v>
      </c>
      <c r="O219" s="20">
        <v>43542</v>
      </c>
      <c r="P219" s="20">
        <v>43545</v>
      </c>
      <c r="Q219" s="38">
        <v>88</v>
      </c>
      <c r="R219" s="15" t="s">
        <v>46</v>
      </c>
      <c r="S219" s="11">
        <f t="shared" si="6"/>
        <v>1939282.72</v>
      </c>
      <c r="T219" s="11"/>
      <c r="U219" s="51">
        <v>1939282.72</v>
      </c>
      <c r="V219" s="11">
        <f t="shared" si="7"/>
        <v>1929453.63</v>
      </c>
      <c r="W219" s="11"/>
      <c r="X219" s="52">
        <v>1929453.63</v>
      </c>
      <c r="Y219" s="31" t="s">
        <v>59</v>
      </c>
      <c r="Z219" s="27">
        <v>43497</v>
      </c>
      <c r="AA219" s="27"/>
      <c r="AB219" s="27">
        <v>43497</v>
      </c>
      <c r="AC219" s="25"/>
      <c r="AD219" s="25"/>
      <c r="AE219" s="25"/>
      <c r="AF219" s="9"/>
    </row>
    <row r="220" spans="1:32" ht="38.25" x14ac:dyDescent="0.25">
      <c r="A220" s="9"/>
      <c r="B220" s="36" t="s">
        <v>281</v>
      </c>
      <c r="C220" s="22" t="s">
        <v>43</v>
      </c>
      <c r="D220" s="22"/>
      <c r="E220" s="23" t="s">
        <v>44</v>
      </c>
      <c r="F220" s="15"/>
      <c r="G220" s="16" t="s">
        <v>57</v>
      </c>
      <c r="H220" s="17">
        <v>43504</v>
      </c>
      <c r="I220" s="19"/>
      <c r="J220" s="17">
        <v>43518</v>
      </c>
      <c r="K220" s="17">
        <v>43522</v>
      </c>
      <c r="L220" s="20">
        <v>43529</v>
      </c>
      <c r="M220" s="20"/>
      <c r="N220" s="20">
        <v>43532</v>
      </c>
      <c r="O220" s="20">
        <v>43542</v>
      </c>
      <c r="P220" s="20">
        <v>43545</v>
      </c>
      <c r="Q220" s="38">
        <v>40</v>
      </c>
      <c r="R220" s="15" t="s">
        <v>46</v>
      </c>
      <c r="S220" s="11">
        <f t="shared" si="6"/>
        <v>718382.39</v>
      </c>
      <c r="T220" s="11"/>
      <c r="U220" s="51">
        <v>718382.39</v>
      </c>
      <c r="V220" s="11">
        <f t="shared" si="7"/>
        <v>710339.05</v>
      </c>
      <c r="W220" s="11"/>
      <c r="X220" s="52">
        <v>710339.05</v>
      </c>
      <c r="Y220" s="31" t="s">
        <v>59</v>
      </c>
      <c r="Z220" s="27">
        <v>43497</v>
      </c>
      <c r="AA220" s="27"/>
      <c r="AB220" s="27">
        <v>43497</v>
      </c>
      <c r="AC220" s="25"/>
      <c r="AD220" s="25"/>
      <c r="AE220" s="25"/>
      <c r="AF220" s="9"/>
    </row>
    <row r="221" spans="1:32" ht="51" x14ac:dyDescent="0.25">
      <c r="A221" s="9"/>
      <c r="B221" s="36" t="s">
        <v>282</v>
      </c>
      <c r="C221" s="22" t="s">
        <v>43</v>
      </c>
      <c r="D221" s="22"/>
      <c r="E221" s="23" t="s">
        <v>44</v>
      </c>
      <c r="F221" s="15"/>
      <c r="G221" s="16" t="s">
        <v>57</v>
      </c>
      <c r="H221" s="17">
        <v>43504</v>
      </c>
      <c r="I221" s="19"/>
      <c r="J221" s="17">
        <v>43518</v>
      </c>
      <c r="K221" s="17">
        <v>43522</v>
      </c>
      <c r="L221" s="20">
        <v>43529</v>
      </c>
      <c r="M221" s="20"/>
      <c r="N221" s="20">
        <v>43532</v>
      </c>
      <c r="O221" s="20">
        <v>43542</v>
      </c>
      <c r="P221" s="20">
        <v>43545</v>
      </c>
      <c r="Q221" s="38">
        <v>60</v>
      </c>
      <c r="R221" s="15" t="s">
        <v>46</v>
      </c>
      <c r="S221" s="11">
        <f t="shared" si="6"/>
        <v>835975.08000000007</v>
      </c>
      <c r="T221" s="11"/>
      <c r="U221" s="51">
        <v>835975.08000000007</v>
      </c>
      <c r="V221" s="11">
        <f t="shared" si="7"/>
        <v>827541.67</v>
      </c>
      <c r="W221" s="11"/>
      <c r="X221" s="52">
        <v>827541.67</v>
      </c>
      <c r="Y221" s="31" t="s">
        <v>59</v>
      </c>
      <c r="Z221" s="27">
        <v>43497</v>
      </c>
      <c r="AA221" s="27"/>
      <c r="AB221" s="27">
        <v>43497</v>
      </c>
      <c r="AC221" s="25"/>
      <c r="AD221" s="25"/>
      <c r="AE221" s="25"/>
      <c r="AF221" s="9"/>
    </row>
    <row r="222" spans="1:32" ht="33" x14ac:dyDescent="0.25">
      <c r="A222" s="9"/>
      <c r="B222" s="36" t="s">
        <v>283</v>
      </c>
      <c r="C222" s="22" t="s">
        <v>43</v>
      </c>
      <c r="D222" s="22"/>
      <c r="E222" s="23" t="s">
        <v>44</v>
      </c>
      <c r="F222" s="15"/>
      <c r="G222" s="16" t="s">
        <v>57</v>
      </c>
      <c r="H222" s="17">
        <v>43504</v>
      </c>
      <c r="I222" s="19"/>
      <c r="J222" s="17">
        <v>43518</v>
      </c>
      <c r="K222" s="17">
        <v>43522</v>
      </c>
      <c r="L222" s="20">
        <v>43529</v>
      </c>
      <c r="M222" s="20"/>
      <c r="N222" s="20">
        <v>43532</v>
      </c>
      <c r="O222" s="20">
        <v>43542</v>
      </c>
      <c r="P222" s="20">
        <v>43545</v>
      </c>
      <c r="Q222" s="38">
        <v>46</v>
      </c>
      <c r="R222" s="15" t="s">
        <v>46</v>
      </c>
      <c r="S222" s="11">
        <f t="shared" si="6"/>
        <v>874763.91</v>
      </c>
      <c r="T222" s="11"/>
      <c r="U222" s="51">
        <v>874763.91</v>
      </c>
      <c r="V222" s="11">
        <f t="shared" si="7"/>
        <v>866627.44</v>
      </c>
      <c r="W222" s="11"/>
      <c r="X222" s="52">
        <v>866627.44</v>
      </c>
      <c r="Y222" s="31" t="s">
        <v>59</v>
      </c>
      <c r="Z222" s="27">
        <v>43497</v>
      </c>
      <c r="AA222" s="27"/>
      <c r="AB222" s="27">
        <v>43497</v>
      </c>
      <c r="AC222" s="25"/>
      <c r="AD222" s="25"/>
      <c r="AE222" s="25"/>
      <c r="AF222" s="9"/>
    </row>
    <row r="223" spans="1:32" ht="76.5" x14ac:dyDescent="0.25">
      <c r="A223" s="9"/>
      <c r="B223" s="36" t="s">
        <v>284</v>
      </c>
      <c r="C223" s="22" t="s">
        <v>43</v>
      </c>
      <c r="D223" s="22"/>
      <c r="E223" s="23" t="s">
        <v>44</v>
      </c>
      <c r="F223" s="15"/>
      <c r="G223" s="16" t="s">
        <v>57</v>
      </c>
      <c r="H223" s="17">
        <v>43504</v>
      </c>
      <c r="I223" s="19"/>
      <c r="J223" s="17">
        <v>43518</v>
      </c>
      <c r="K223" s="17">
        <v>43522</v>
      </c>
      <c r="L223" s="20">
        <v>43529</v>
      </c>
      <c r="M223" s="20"/>
      <c r="N223" s="20">
        <v>43532</v>
      </c>
      <c r="O223" s="20">
        <v>43542</v>
      </c>
      <c r="P223" s="20">
        <v>43545</v>
      </c>
      <c r="Q223" s="38">
        <v>60</v>
      </c>
      <c r="R223" s="15" t="s">
        <v>46</v>
      </c>
      <c r="S223" s="11">
        <f t="shared" si="6"/>
        <v>513504.31</v>
      </c>
      <c r="T223" s="11"/>
      <c r="U223" s="51">
        <v>513504.31</v>
      </c>
      <c r="V223" s="11">
        <f t="shared" si="7"/>
        <v>507478.61</v>
      </c>
      <c r="W223" s="11"/>
      <c r="X223" s="52">
        <v>507478.61</v>
      </c>
      <c r="Y223" s="31" t="s">
        <v>59</v>
      </c>
      <c r="Z223" s="27">
        <v>43497</v>
      </c>
      <c r="AA223" s="27"/>
      <c r="AB223" s="27">
        <v>43497</v>
      </c>
      <c r="AC223" s="25"/>
      <c r="AD223" s="25"/>
      <c r="AE223" s="25"/>
      <c r="AF223" s="9"/>
    </row>
    <row r="224" spans="1:32" ht="33" x14ac:dyDescent="0.25">
      <c r="A224" s="9"/>
      <c r="B224" s="36" t="s">
        <v>285</v>
      </c>
      <c r="C224" s="22" t="s">
        <v>43</v>
      </c>
      <c r="D224" s="22"/>
      <c r="E224" s="23" t="s">
        <v>44</v>
      </c>
      <c r="F224" s="15"/>
      <c r="G224" s="16" t="s">
        <v>57</v>
      </c>
      <c r="H224" s="17">
        <v>43504</v>
      </c>
      <c r="I224" s="19"/>
      <c r="J224" s="17">
        <v>43518</v>
      </c>
      <c r="K224" s="17">
        <v>43522</v>
      </c>
      <c r="L224" s="20">
        <v>43529</v>
      </c>
      <c r="M224" s="20"/>
      <c r="N224" s="20">
        <v>43532</v>
      </c>
      <c r="O224" s="20">
        <v>43542</v>
      </c>
      <c r="P224" s="20">
        <v>43545</v>
      </c>
      <c r="Q224" s="38">
        <v>160</v>
      </c>
      <c r="R224" s="15" t="s">
        <v>46</v>
      </c>
      <c r="S224" s="11">
        <f t="shared" si="6"/>
        <v>5181150.16</v>
      </c>
      <c r="T224" s="11"/>
      <c r="U224" s="51">
        <v>5181150.16</v>
      </c>
      <c r="V224" s="11">
        <f t="shared" si="7"/>
        <v>5165968.75</v>
      </c>
      <c r="W224" s="11"/>
      <c r="X224" s="52">
        <v>5165968.75</v>
      </c>
      <c r="Y224" s="31" t="s">
        <v>59</v>
      </c>
      <c r="Z224" s="27">
        <v>43497</v>
      </c>
      <c r="AA224" s="27"/>
      <c r="AB224" s="27">
        <v>43497</v>
      </c>
      <c r="AC224" s="25"/>
      <c r="AD224" s="25"/>
      <c r="AE224" s="25"/>
      <c r="AF224" s="9"/>
    </row>
    <row r="225" spans="1:32" ht="33" x14ac:dyDescent="0.25">
      <c r="A225" s="9"/>
      <c r="B225" s="36" t="s">
        <v>286</v>
      </c>
      <c r="C225" s="22" t="s">
        <v>43</v>
      </c>
      <c r="D225" s="22"/>
      <c r="E225" s="23" t="s">
        <v>44</v>
      </c>
      <c r="F225" s="15"/>
      <c r="G225" s="16" t="s">
        <v>57</v>
      </c>
      <c r="H225" s="17">
        <v>43504</v>
      </c>
      <c r="I225" s="19"/>
      <c r="J225" s="17">
        <v>43518</v>
      </c>
      <c r="K225" s="17">
        <v>43522</v>
      </c>
      <c r="L225" s="20">
        <v>43529</v>
      </c>
      <c r="M225" s="20"/>
      <c r="N225" s="20">
        <v>43532</v>
      </c>
      <c r="O225" s="20">
        <v>43542</v>
      </c>
      <c r="P225" s="20">
        <v>43545</v>
      </c>
      <c r="Q225" s="38">
        <v>60</v>
      </c>
      <c r="R225" s="15" t="s">
        <v>46</v>
      </c>
      <c r="S225" s="11">
        <f t="shared" si="6"/>
        <v>1199962.57</v>
      </c>
      <c r="T225" s="11"/>
      <c r="U225" s="51">
        <v>1199962.57</v>
      </c>
      <c r="V225" s="11">
        <f t="shared" si="7"/>
        <v>1190927.78</v>
      </c>
      <c r="W225" s="11"/>
      <c r="X225" s="52">
        <v>1190927.78</v>
      </c>
      <c r="Y225" s="31" t="s">
        <v>59</v>
      </c>
      <c r="Z225" s="27">
        <v>43497</v>
      </c>
      <c r="AA225" s="27"/>
      <c r="AB225" s="27">
        <v>43497</v>
      </c>
      <c r="AC225" s="25"/>
      <c r="AD225" s="25"/>
      <c r="AE225" s="25"/>
      <c r="AF225" s="9"/>
    </row>
    <row r="226" spans="1:32" ht="33" x14ac:dyDescent="0.25">
      <c r="A226" s="9"/>
      <c r="B226" s="36" t="s">
        <v>287</v>
      </c>
      <c r="C226" s="22" t="s">
        <v>43</v>
      </c>
      <c r="D226" s="22"/>
      <c r="E226" s="23" t="s">
        <v>44</v>
      </c>
      <c r="F226" s="28">
        <v>43493</v>
      </c>
      <c r="G226" s="16" t="s">
        <v>57</v>
      </c>
      <c r="H226" s="17">
        <v>43504</v>
      </c>
      <c r="I226" s="19"/>
      <c r="J226" s="17">
        <v>43518</v>
      </c>
      <c r="K226" s="17">
        <v>43522</v>
      </c>
      <c r="L226" s="20">
        <v>43529</v>
      </c>
      <c r="M226" s="20"/>
      <c r="N226" s="20">
        <v>43532</v>
      </c>
      <c r="O226" s="20">
        <v>43542</v>
      </c>
      <c r="P226" s="20">
        <v>43545</v>
      </c>
      <c r="Q226" s="38">
        <v>140</v>
      </c>
      <c r="R226" s="15" t="s">
        <v>46</v>
      </c>
      <c r="S226" s="11">
        <f t="shared" si="6"/>
        <v>10344911.310000001</v>
      </c>
      <c r="T226" s="11"/>
      <c r="U226" s="51">
        <v>10344911.310000001</v>
      </c>
      <c r="V226" s="11">
        <f t="shared" si="7"/>
        <v>10320526.16</v>
      </c>
      <c r="W226" s="11"/>
      <c r="X226" s="52">
        <v>10320526.16</v>
      </c>
      <c r="Y226" s="31" t="s">
        <v>59</v>
      </c>
      <c r="Z226" s="27">
        <v>43497</v>
      </c>
      <c r="AA226" s="27"/>
      <c r="AB226" s="27">
        <v>43497</v>
      </c>
      <c r="AC226" s="25"/>
      <c r="AD226" s="25"/>
      <c r="AE226" s="25"/>
      <c r="AF226" s="9"/>
    </row>
    <row r="227" spans="1:32" ht="33" x14ac:dyDescent="0.25">
      <c r="A227" s="9"/>
      <c r="B227" s="36" t="s">
        <v>288</v>
      </c>
      <c r="C227" s="22" t="s">
        <v>43</v>
      </c>
      <c r="D227" s="22"/>
      <c r="E227" s="23" t="s">
        <v>44</v>
      </c>
      <c r="F227" s="15"/>
      <c r="G227" s="16" t="s">
        <v>57</v>
      </c>
      <c r="H227" s="17">
        <v>43504</v>
      </c>
      <c r="I227" s="19"/>
      <c r="J227" s="17">
        <v>43518</v>
      </c>
      <c r="K227" s="17">
        <v>43522</v>
      </c>
      <c r="L227" s="20">
        <v>43529</v>
      </c>
      <c r="M227" s="20"/>
      <c r="N227" s="20">
        <v>43532</v>
      </c>
      <c r="O227" s="20">
        <v>43542</v>
      </c>
      <c r="P227" s="20">
        <v>43545</v>
      </c>
      <c r="Q227" s="38">
        <v>60</v>
      </c>
      <c r="R227" s="15" t="s">
        <v>46</v>
      </c>
      <c r="S227" s="11">
        <f t="shared" si="6"/>
        <v>1407912.39</v>
      </c>
      <c r="T227" s="11"/>
      <c r="U227" s="51">
        <v>1407912.39</v>
      </c>
      <c r="V227" s="11">
        <f t="shared" si="7"/>
        <v>1398881.87</v>
      </c>
      <c r="W227" s="11"/>
      <c r="X227" s="52">
        <v>1398881.87</v>
      </c>
      <c r="Y227" s="31" t="s">
        <v>59</v>
      </c>
      <c r="Z227" s="27">
        <v>43497</v>
      </c>
      <c r="AA227" s="27"/>
      <c r="AB227" s="27">
        <v>43497</v>
      </c>
      <c r="AC227" s="25"/>
      <c r="AD227" s="25"/>
      <c r="AE227" s="25"/>
      <c r="AF227" s="9"/>
    </row>
    <row r="228" spans="1:32" ht="33" x14ac:dyDescent="0.25">
      <c r="A228" s="9"/>
      <c r="B228" s="36" t="s">
        <v>289</v>
      </c>
      <c r="C228" s="22" t="s">
        <v>43</v>
      </c>
      <c r="D228" s="22"/>
      <c r="E228" s="23" t="s">
        <v>44</v>
      </c>
      <c r="F228" s="15"/>
      <c r="G228" s="16" t="s">
        <v>57</v>
      </c>
      <c r="H228" s="17">
        <v>43504</v>
      </c>
      <c r="I228" s="19"/>
      <c r="J228" s="17">
        <v>43518</v>
      </c>
      <c r="K228" s="17">
        <v>43522</v>
      </c>
      <c r="L228" s="20">
        <v>43529</v>
      </c>
      <c r="M228" s="20"/>
      <c r="N228" s="20">
        <v>43532</v>
      </c>
      <c r="O228" s="20">
        <v>43542</v>
      </c>
      <c r="P228" s="20">
        <v>43545</v>
      </c>
      <c r="Q228" s="38">
        <v>80</v>
      </c>
      <c r="R228" s="15" t="s">
        <v>46</v>
      </c>
      <c r="S228" s="11">
        <f t="shared" si="6"/>
        <v>1751329.73</v>
      </c>
      <c r="T228" s="11"/>
      <c r="U228" s="51">
        <v>1751329.73</v>
      </c>
      <c r="V228" s="11">
        <f t="shared" si="7"/>
        <v>1741329.38</v>
      </c>
      <c r="W228" s="11"/>
      <c r="X228" s="52">
        <v>1741329.38</v>
      </c>
      <c r="Y228" s="31" t="s">
        <v>59</v>
      </c>
      <c r="Z228" s="27">
        <v>43497</v>
      </c>
      <c r="AA228" s="27"/>
      <c r="AB228" s="27">
        <v>43497</v>
      </c>
      <c r="AC228" s="25"/>
      <c r="AD228" s="25"/>
      <c r="AE228" s="25"/>
      <c r="AF228" s="9"/>
    </row>
    <row r="229" spans="1:32" ht="33" x14ac:dyDescent="0.25">
      <c r="A229" s="9"/>
      <c r="B229" s="36" t="s">
        <v>290</v>
      </c>
      <c r="C229" s="22" t="s">
        <v>43</v>
      </c>
      <c r="D229" s="22"/>
      <c r="E229" s="23" t="s">
        <v>44</v>
      </c>
      <c r="F229" s="15"/>
      <c r="G229" s="16" t="s">
        <v>57</v>
      </c>
      <c r="H229" s="17">
        <v>43504</v>
      </c>
      <c r="I229" s="19"/>
      <c r="J229" s="17">
        <v>43518</v>
      </c>
      <c r="K229" s="17">
        <v>43522</v>
      </c>
      <c r="L229" s="20">
        <v>43529</v>
      </c>
      <c r="M229" s="20"/>
      <c r="N229" s="20">
        <v>43532</v>
      </c>
      <c r="O229" s="20">
        <v>43542</v>
      </c>
      <c r="P229" s="20">
        <v>43545</v>
      </c>
      <c r="Q229" s="38">
        <v>100</v>
      </c>
      <c r="R229" s="15" t="s">
        <v>46</v>
      </c>
      <c r="S229" s="11">
        <f t="shared" si="6"/>
        <v>2872469</v>
      </c>
      <c r="T229" s="11"/>
      <c r="U229" s="51">
        <v>2872469</v>
      </c>
      <c r="V229" s="11">
        <f t="shared" si="7"/>
        <v>2862579.07</v>
      </c>
      <c r="W229" s="11"/>
      <c r="X229" s="52">
        <v>2862579.07</v>
      </c>
      <c r="Y229" s="31" t="s">
        <v>59</v>
      </c>
      <c r="Z229" s="27">
        <v>43497</v>
      </c>
      <c r="AA229" s="27"/>
      <c r="AB229" s="27">
        <v>43497</v>
      </c>
      <c r="AC229" s="25"/>
      <c r="AD229" s="25"/>
      <c r="AE229" s="25"/>
      <c r="AF229" s="9"/>
    </row>
    <row r="230" spans="1:32" ht="33" x14ac:dyDescent="0.25">
      <c r="A230" s="9"/>
      <c r="B230" s="36" t="s">
        <v>291</v>
      </c>
      <c r="C230" s="22" t="s">
        <v>43</v>
      </c>
      <c r="D230" s="22"/>
      <c r="E230" s="23" t="s">
        <v>44</v>
      </c>
      <c r="F230" s="15"/>
      <c r="G230" s="16" t="s">
        <v>57</v>
      </c>
      <c r="H230" s="17">
        <v>43504</v>
      </c>
      <c r="I230" s="19"/>
      <c r="J230" s="17">
        <v>43518</v>
      </c>
      <c r="K230" s="17">
        <v>43522</v>
      </c>
      <c r="L230" s="20">
        <v>43529</v>
      </c>
      <c r="M230" s="20"/>
      <c r="N230" s="20">
        <v>43532</v>
      </c>
      <c r="O230" s="20">
        <v>43542</v>
      </c>
      <c r="P230" s="20">
        <v>43545</v>
      </c>
      <c r="Q230" s="38">
        <v>60</v>
      </c>
      <c r="R230" s="15" t="s">
        <v>46</v>
      </c>
      <c r="S230" s="11">
        <f t="shared" si="6"/>
        <v>511138.07</v>
      </c>
      <c r="T230" s="11"/>
      <c r="U230" s="51">
        <v>511138.07</v>
      </c>
      <c r="V230" s="11">
        <f t="shared" si="7"/>
        <v>502084.06</v>
      </c>
      <c r="W230" s="11"/>
      <c r="X230" s="52">
        <v>502084.06</v>
      </c>
      <c r="Y230" s="31" t="s">
        <v>59</v>
      </c>
      <c r="Z230" s="27">
        <v>43497</v>
      </c>
      <c r="AA230" s="27"/>
      <c r="AB230" s="27">
        <v>43497</v>
      </c>
      <c r="AC230" s="25"/>
      <c r="AD230" s="25"/>
      <c r="AE230" s="25"/>
      <c r="AF230" s="9"/>
    </row>
    <row r="231" spans="1:32" ht="33" x14ac:dyDescent="0.25">
      <c r="A231" s="9"/>
      <c r="B231" s="36" t="s">
        <v>292</v>
      </c>
      <c r="C231" s="22" t="s">
        <v>43</v>
      </c>
      <c r="D231" s="22"/>
      <c r="E231" s="23" t="s">
        <v>44</v>
      </c>
      <c r="F231" s="15"/>
      <c r="G231" s="16" t="s">
        <v>57</v>
      </c>
      <c r="H231" s="17">
        <v>43504</v>
      </c>
      <c r="I231" s="19"/>
      <c r="J231" s="17">
        <v>43518</v>
      </c>
      <c r="K231" s="17">
        <v>43522</v>
      </c>
      <c r="L231" s="20">
        <v>43529</v>
      </c>
      <c r="M231" s="20"/>
      <c r="N231" s="20">
        <v>43532</v>
      </c>
      <c r="O231" s="20">
        <v>43542</v>
      </c>
      <c r="P231" s="20">
        <v>43545</v>
      </c>
      <c r="Q231" s="38">
        <v>72</v>
      </c>
      <c r="R231" s="15" t="s">
        <v>46</v>
      </c>
      <c r="S231" s="11">
        <f t="shared" si="6"/>
        <v>1851323.8</v>
      </c>
      <c r="T231" s="11"/>
      <c r="U231" s="51">
        <v>1851323.8</v>
      </c>
      <c r="V231" s="11">
        <f t="shared" si="7"/>
        <v>1841221.28</v>
      </c>
      <c r="W231" s="11"/>
      <c r="X231" s="52">
        <v>1841221.28</v>
      </c>
      <c r="Y231" s="31" t="s">
        <v>59</v>
      </c>
      <c r="Z231" s="27">
        <v>43497</v>
      </c>
      <c r="AA231" s="27"/>
      <c r="AB231" s="27">
        <v>43497</v>
      </c>
      <c r="AC231" s="25"/>
      <c r="AD231" s="25"/>
      <c r="AE231" s="25"/>
      <c r="AF231" s="9"/>
    </row>
    <row r="232" spans="1:32" ht="33" x14ac:dyDescent="0.25">
      <c r="A232" s="9"/>
      <c r="B232" s="36" t="s">
        <v>293</v>
      </c>
      <c r="C232" s="22" t="s">
        <v>43</v>
      </c>
      <c r="D232" s="22"/>
      <c r="E232" s="23" t="s">
        <v>44</v>
      </c>
      <c r="F232" s="15"/>
      <c r="G232" s="16" t="s">
        <v>57</v>
      </c>
      <c r="H232" s="17">
        <v>43504</v>
      </c>
      <c r="I232" s="19"/>
      <c r="J232" s="17">
        <v>43518</v>
      </c>
      <c r="K232" s="17">
        <v>43522</v>
      </c>
      <c r="L232" s="20">
        <v>43529</v>
      </c>
      <c r="M232" s="20"/>
      <c r="N232" s="20">
        <v>43532</v>
      </c>
      <c r="O232" s="20">
        <v>43542</v>
      </c>
      <c r="P232" s="20">
        <v>43545</v>
      </c>
      <c r="Q232" s="38">
        <v>104</v>
      </c>
      <c r="R232" s="15" t="s">
        <v>46</v>
      </c>
      <c r="S232" s="11">
        <f t="shared" si="6"/>
        <v>2807420.92</v>
      </c>
      <c r="T232" s="11"/>
      <c r="U232" s="51">
        <v>2807420.92</v>
      </c>
      <c r="V232" s="11">
        <f t="shared" si="7"/>
        <v>2796362.13</v>
      </c>
      <c r="W232" s="11"/>
      <c r="X232" s="52">
        <v>2796362.13</v>
      </c>
      <c r="Y232" s="31" t="s">
        <v>59</v>
      </c>
      <c r="Z232" s="27">
        <v>43497</v>
      </c>
      <c r="AA232" s="27"/>
      <c r="AB232" s="27">
        <v>43497</v>
      </c>
      <c r="AC232" s="25"/>
      <c r="AD232" s="25"/>
      <c r="AE232" s="25"/>
      <c r="AF232" s="9"/>
    </row>
    <row r="233" spans="1:32" ht="33" x14ac:dyDescent="0.25">
      <c r="A233" s="9"/>
      <c r="B233" s="36" t="s">
        <v>294</v>
      </c>
      <c r="C233" s="22" t="s">
        <v>43</v>
      </c>
      <c r="D233" s="22"/>
      <c r="E233" s="23" t="s">
        <v>44</v>
      </c>
      <c r="F233" s="15"/>
      <c r="G233" s="16" t="s">
        <v>57</v>
      </c>
      <c r="H233" s="17">
        <v>43504</v>
      </c>
      <c r="I233" s="19"/>
      <c r="J233" s="17">
        <v>43518</v>
      </c>
      <c r="K233" s="17">
        <v>43522</v>
      </c>
      <c r="L233" s="20">
        <v>43529</v>
      </c>
      <c r="M233" s="20"/>
      <c r="N233" s="20">
        <v>43532</v>
      </c>
      <c r="O233" s="20">
        <v>43542</v>
      </c>
      <c r="P233" s="20">
        <v>43545</v>
      </c>
      <c r="Q233" s="38">
        <v>80</v>
      </c>
      <c r="R233" s="15" t="s">
        <v>46</v>
      </c>
      <c r="S233" s="11">
        <f t="shared" si="6"/>
        <v>1579969.28</v>
      </c>
      <c r="T233" s="11"/>
      <c r="U233" s="51">
        <v>1579969.28</v>
      </c>
      <c r="V233" s="11">
        <f t="shared" si="7"/>
        <v>1567933.48</v>
      </c>
      <c r="W233" s="11"/>
      <c r="X233" s="52">
        <v>1567933.48</v>
      </c>
      <c r="Y233" s="31" t="s">
        <v>59</v>
      </c>
      <c r="Z233" s="27">
        <v>43497</v>
      </c>
      <c r="AA233" s="27"/>
      <c r="AB233" s="27">
        <v>43497</v>
      </c>
      <c r="AC233" s="25"/>
      <c r="AD233" s="25"/>
      <c r="AE233" s="25"/>
      <c r="AF233" s="9"/>
    </row>
    <row r="234" spans="1:32" ht="33" x14ac:dyDescent="0.25">
      <c r="A234" s="9"/>
      <c r="B234" s="36" t="s">
        <v>295</v>
      </c>
      <c r="C234" s="22" t="s">
        <v>43</v>
      </c>
      <c r="D234" s="22"/>
      <c r="E234" s="23" t="s">
        <v>44</v>
      </c>
      <c r="F234" s="28">
        <v>43493</v>
      </c>
      <c r="G234" s="16" t="s">
        <v>57</v>
      </c>
      <c r="H234" s="17">
        <v>43504</v>
      </c>
      <c r="I234" s="19"/>
      <c r="J234" s="17">
        <v>43518</v>
      </c>
      <c r="K234" s="17">
        <v>43522</v>
      </c>
      <c r="L234" s="20">
        <v>43529</v>
      </c>
      <c r="M234" s="20"/>
      <c r="N234" s="20">
        <v>43532</v>
      </c>
      <c r="O234" s="20">
        <v>43542</v>
      </c>
      <c r="P234" s="20">
        <v>43545</v>
      </c>
      <c r="Q234" s="38">
        <v>76</v>
      </c>
      <c r="R234" s="15" t="s">
        <v>46</v>
      </c>
      <c r="S234" s="11">
        <f t="shared" si="6"/>
        <v>5893995.0599999996</v>
      </c>
      <c r="T234" s="11"/>
      <c r="U234" s="51">
        <v>5893995.0599999996</v>
      </c>
      <c r="V234" s="11">
        <f t="shared" si="7"/>
        <v>5877778.4500000002</v>
      </c>
      <c r="W234" s="11"/>
      <c r="X234" s="52">
        <v>5877778.4500000002</v>
      </c>
      <c r="Y234" s="31" t="s">
        <v>59</v>
      </c>
      <c r="Z234" s="27">
        <v>43497</v>
      </c>
      <c r="AA234" s="27"/>
      <c r="AB234" s="27">
        <v>43497</v>
      </c>
      <c r="AC234" s="25"/>
      <c r="AD234" s="25"/>
      <c r="AE234" s="25"/>
      <c r="AF234" s="9"/>
    </row>
    <row r="235" spans="1:32" ht="33" x14ac:dyDescent="0.25">
      <c r="A235" s="9"/>
      <c r="B235" s="36" t="s">
        <v>296</v>
      </c>
      <c r="C235" s="22" t="s">
        <v>43</v>
      </c>
      <c r="D235" s="22"/>
      <c r="E235" s="23" t="s">
        <v>44</v>
      </c>
      <c r="F235" s="15"/>
      <c r="G235" s="16" t="s">
        <v>57</v>
      </c>
      <c r="H235" s="17">
        <v>43504</v>
      </c>
      <c r="I235" s="19"/>
      <c r="J235" s="17">
        <v>43518</v>
      </c>
      <c r="K235" s="17">
        <v>43522</v>
      </c>
      <c r="L235" s="20">
        <v>43529</v>
      </c>
      <c r="M235" s="20"/>
      <c r="N235" s="20">
        <v>43532</v>
      </c>
      <c r="O235" s="20">
        <v>43542</v>
      </c>
      <c r="P235" s="20">
        <v>43545</v>
      </c>
      <c r="Q235" s="38">
        <v>64</v>
      </c>
      <c r="R235" s="15" t="s">
        <v>46</v>
      </c>
      <c r="S235" s="11">
        <f t="shared" si="6"/>
        <v>1975606.4539999999</v>
      </c>
      <c r="T235" s="11"/>
      <c r="U235" s="51">
        <v>1975606.4539999999</v>
      </c>
      <c r="V235" s="11">
        <f t="shared" si="7"/>
        <v>1965644.81</v>
      </c>
      <c r="W235" s="11"/>
      <c r="X235" s="52">
        <v>1965644.81</v>
      </c>
      <c r="Y235" s="31" t="s">
        <v>59</v>
      </c>
      <c r="Z235" s="27">
        <v>43497</v>
      </c>
      <c r="AA235" s="27"/>
      <c r="AB235" s="27">
        <v>43497</v>
      </c>
      <c r="AC235" s="25"/>
      <c r="AD235" s="25"/>
      <c r="AE235" s="25"/>
      <c r="AF235" s="9"/>
    </row>
    <row r="236" spans="1:32" ht="38.25" x14ac:dyDescent="0.25">
      <c r="A236" s="9"/>
      <c r="B236" s="36" t="s">
        <v>297</v>
      </c>
      <c r="C236" s="22" t="s">
        <v>43</v>
      </c>
      <c r="D236" s="22"/>
      <c r="E236" s="23" t="s">
        <v>44</v>
      </c>
      <c r="F236" s="15"/>
      <c r="G236" s="16" t="s">
        <v>57</v>
      </c>
      <c r="H236" s="17">
        <v>43504</v>
      </c>
      <c r="I236" s="19"/>
      <c r="J236" s="17">
        <v>43518</v>
      </c>
      <c r="K236" s="17">
        <v>43522</v>
      </c>
      <c r="L236" s="20">
        <v>43529</v>
      </c>
      <c r="M236" s="20"/>
      <c r="N236" s="20">
        <v>43532</v>
      </c>
      <c r="O236" s="20">
        <v>43542</v>
      </c>
      <c r="P236" s="20">
        <v>43545</v>
      </c>
      <c r="Q236" s="38">
        <v>70</v>
      </c>
      <c r="R236" s="15" t="s">
        <v>46</v>
      </c>
      <c r="S236" s="11">
        <f t="shared" si="6"/>
        <v>1088282.56</v>
      </c>
      <c r="T236" s="11"/>
      <c r="U236" s="51">
        <v>1088282.56</v>
      </c>
      <c r="V236" s="11">
        <f t="shared" si="7"/>
        <v>1080248.8799999999</v>
      </c>
      <c r="W236" s="11"/>
      <c r="X236" s="52">
        <v>1080248.8799999999</v>
      </c>
      <c r="Y236" s="31" t="s">
        <v>59</v>
      </c>
      <c r="Z236" s="27">
        <v>43497</v>
      </c>
      <c r="AA236" s="27"/>
      <c r="AB236" s="27">
        <v>43497</v>
      </c>
      <c r="AC236" s="25"/>
      <c r="AD236" s="25"/>
      <c r="AE236" s="25"/>
      <c r="AF236" s="9"/>
    </row>
    <row r="237" spans="1:32" ht="38.25" x14ac:dyDescent="0.25">
      <c r="A237" s="9"/>
      <c r="B237" s="36" t="s">
        <v>298</v>
      </c>
      <c r="C237" s="22" t="s">
        <v>43</v>
      </c>
      <c r="D237" s="22"/>
      <c r="E237" s="23" t="s">
        <v>44</v>
      </c>
      <c r="F237" s="15"/>
      <c r="G237" s="16" t="s">
        <v>57</v>
      </c>
      <c r="H237" s="17">
        <v>43504</v>
      </c>
      <c r="I237" s="19"/>
      <c r="J237" s="17">
        <v>43518</v>
      </c>
      <c r="K237" s="17">
        <v>43522</v>
      </c>
      <c r="L237" s="20">
        <v>43529</v>
      </c>
      <c r="M237" s="20"/>
      <c r="N237" s="20">
        <v>43532</v>
      </c>
      <c r="O237" s="20">
        <v>43542</v>
      </c>
      <c r="P237" s="20">
        <v>43545</v>
      </c>
      <c r="Q237" s="38">
        <v>68</v>
      </c>
      <c r="R237" s="15" t="s">
        <v>46</v>
      </c>
      <c r="S237" s="11">
        <f t="shared" si="6"/>
        <v>1531982.48</v>
      </c>
      <c r="T237" s="11"/>
      <c r="U237" s="51">
        <v>1531982.48</v>
      </c>
      <c r="V237" s="11">
        <f t="shared" si="7"/>
        <v>1522421.2</v>
      </c>
      <c r="W237" s="11"/>
      <c r="X237" s="52">
        <v>1522421.2</v>
      </c>
      <c r="Y237" s="31" t="s">
        <v>59</v>
      </c>
      <c r="Z237" s="27">
        <v>43497</v>
      </c>
      <c r="AA237" s="27"/>
      <c r="AB237" s="27">
        <v>43497</v>
      </c>
      <c r="AC237" s="25"/>
      <c r="AD237" s="25"/>
      <c r="AE237" s="25"/>
      <c r="AF237" s="9"/>
    </row>
    <row r="238" spans="1:32" ht="33" x14ac:dyDescent="0.25">
      <c r="A238" s="9"/>
      <c r="B238" s="36" t="s">
        <v>299</v>
      </c>
      <c r="C238" s="22" t="s">
        <v>43</v>
      </c>
      <c r="D238" s="22"/>
      <c r="E238" s="23" t="s">
        <v>44</v>
      </c>
      <c r="F238" s="15"/>
      <c r="G238" s="16" t="s">
        <v>57</v>
      </c>
      <c r="H238" s="17">
        <v>43504</v>
      </c>
      <c r="I238" s="19"/>
      <c r="J238" s="17">
        <v>43518</v>
      </c>
      <c r="K238" s="17">
        <v>43522</v>
      </c>
      <c r="L238" s="20">
        <v>43529</v>
      </c>
      <c r="M238" s="20"/>
      <c r="N238" s="20">
        <v>43532</v>
      </c>
      <c r="O238" s="20">
        <v>43542</v>
      </c>
      <c r="P238" s="20">
        <v>43545</v>
      </c>
      <c r="Q238" s="38">
        <v>61</v>
      </c>
      <c r="R238" s="15" t="s">
        <v>46</v>
      </c>
      <c r="S238" s="11">
        <f t="shared" si="6"/>
        <v>1732049.93</v>
      </c>
      <c r="T238" s="11"/>
      <c r="U238" s="51">
        <v>1732049.93</v>
      </c>
      <c r="V238" s="11">
        <f t="shared" si="7"/>
        <v>1722056.13</v>
      </c>
      <c r="W238" s="11"/>
      <c r="X238" s="52">
        <v>1722056.13</v>
      </c>
      <c r="Y238" s="31" t="s">
        <v>59</v>
      </c>
      <c r="Z238" s="27">
        <v>43497</v>
      </c>
      <c r="AA238" s="27"/>
      <c r="AB238" s="27">
        <v>43497</v>
      </c>
      <c r="AC238" s="25"/>
      <c r="AD238" s="25"/>
      <c r="AE238" s="25"/>
      <c r="AF238" s="9"/>
    </row>
    <row r="239" spans="1:32" ht="33" x14ac:dyDescent="0.25">
      <c r="A239" s="9"/>
      <c r="B239" s="36" t="s">
        <v>300</v>
      </c>
      <c r="C239" s="22" t="s">
        <v>43</v>
      </c>
      <c r="D239" s="22"/>
      <c r="E239" s="23" t="s">
        <v>44</v>
      </c>
      <c r="F239" s="15"/>
      <c r="G239" s="16" t="s">
        <v>57</v>
      </c>
      <c r="H239" s="17">
        <v>43504</v>
      </c>
      <c r="I239" s="19"/>
      <c r="J239" s="17">
        <v>43518</v>
      </c>
      <c r="K239" s="17">
        <v>43522</v>
      </c>
      <c r="L239" s="20">
        <v>43529</v>
      </c>
      <c r="M239" s="20"/>
      <c r="N239" s="20">
        <v>43532</v>
      </c>
      <c r="O239" s="20">
        <v>43542</v>
      </c>
      <c r="P239" s="20">
        <v>43545</v>
      </c>
      <c r="Q239" s="38">
        <v>60</v>
      </c>
      <c r="R239" s="15" t="s">
        <v>46</v>
      </c>
      <c r="S239" s="11">
        <f t="shared" si="6"/>
        <v>1446709.09</v>
      </c>
      <c r="T239" s="11"/>
      <c r="U239" s="51">
        <v>1446709.09</v>
      </c>
      <c r="V239" s="11">
        <f t="shared" si="7"/>
        <v>1438523.04</v>
      </c>
      <c r="W239" s="11"/>
      <c r="X239" s="52">
        <v>1438523.04</v>
      </c>
      <c r="Y239" s="31" t="s">
        <v>59</v>
      </c>
      <c r="Z239" s="27">
        <v>43497</v>
      </c>
      <c r="AA239" s="27"/>
      <c r="AB239" s="27">
        <v>43497</v>
      </c>
      <c r="AC239" s="25"/>
      <c r="AD239" s="25"/>
      <c r="AE239" s="25"/>
      <c r="AF239" s="9"/>
    </row>
    <row r="240" spans="1:32" ht="38.25" x14ac:dyDescent="0.25">
      <c r="A240" s="9"/>
      <c r="B240" s="36" t="s">
        <v>301</v>
      </c>
      <c r="C240" s="22" t="s">
        <v>43</v>
      </c>
      <c r="D240" s="22"/>
      <c r="E240" s="23" t="s">
        <v>44</v>
      </c>
      <c r="F240" s="15"/>
      <c r="G240" s="16" t="s">
        <v>57</v>
      </c>
      <c r="H240" s="17">
        <v>43504</v>
      </c>
      <c r="I240" s="19"/>
      <c r="J240" s="17">
        <v>43518</v>
      </c>
      <c r="K240" s="17">
        <v>43522</v>
      </c>
      <c r="L240" s="20">
        <v>43529</v>
      </c>
      <c r="M240" s="20"/>
      <c r="N240" s="20">
        <v>43532</v>
      </c>
      <c r="O240" s="20">
        <v>43542</v>
      </c>
      <c r="P240" s="20">
        <v>43545</v>
      </c>
      <c r="Q240" s="38">
        <v>112</v>
      </c>
      <c r="R240" s="15" t="s">
        <v>46</v>
      </c>
      <c r="S240" s="11">
        <f t="shared" si="6"/>
        <v>4496107.97</v>
      </c>
      <c r="T240" s="11"/>
      <c r="U240" s="51">
        <v>4496107.97</v>
      </c>
      <c r="V240" s="11">
        <f t="shared" si="7"/>
        <v>4481502.78</v>
      </c>
      <c r="W240" s="11"/>
      <c r="X240" s="52">
        <v>4481502.78</v>
      </c>
      <c r="Y240" s="31" t="s">
        <v>59</v>
      </c>
      <c r="Z240" s="27">
        <v>43497</v>
      </c>
      <c r="AA240" s="27"/>
      <c r="AB240" s="27">
        <v>43497</v>
      </c>
      <c r="AC240" s="25"/>
      <c r="AD240" s="25"/>
      <c r="AE240" s="25"/>
      <c r="AF240" s="9"/>
    </row>
    <row r="241" spans="1:32" ht="33" x14ac:dyDescent="0.25">
      <c r="A241" s="9"/>
      <c r="B241" s="36" t="s">
        <v>302</v>
      </c>
      <c r="C241" s="22" t="s">
        <v>43</v>
      </c>
      <c r="D241" s="22"/>
      <c r="E241" s="23" t="s">
        <v>44</v>
      </c>
      <c r="F241" s="15"/>
      <c r="G241" s="16" t="s">
        <v>57</v>
      </c>
      <c r="H241" s="17">
        <v>43504</v>
      </c>
      <c r="I241" s="19"/>
      <c r="J241" s="17">
        <v>43518</v>
      </c>
      <c r="K241" s="17">
        <v>43522</v>
      </c>
      <c r="L241" s="20">
        <v>43529</v>
      </c>
      <c r="M241" s="20"/>
      <c r="N241" s="20">
        <v>43532</v>
      </c>
      <c r="O241" s="20">
        <v>43542</v>
      </c>
      <c r="P241" s="20">
        <v>43545</v>
      </c>
      <c r="Q241" s="38">
        <v>52</v>
      </c>
      <c r="R241" s="15" t="s">
        <v>46</v>
      </c>
      <c r="S241" s="11">
        <f t="shared" si="6"/>
        <v>669946.79</v>
      </c>
      <c r="T241" s="11"/>
      <c r="U241" s="51">
        <v>669946.79</v>
      </c>
      <c r="V241" s="11">
        <f t="shared" si="7"/>
        <v>661752.98</v>
      </c>
      <c r="W241" s="11"/>
      <c r="X241" s="52">
        <v>661752.98</v>
      </c>
      <c r="Y241" s="31" t="s">
        <v>59</v>
      </c>
      <c r="Z241" s="27">
        <v>43497</v>
      </c>
      <c r="AA241" s="27"/>
      <c r="AB241" s="27">
        <v>43497</v>
      </c>
      <c r="AC241" s="25"/>
      <c r="AD241" s="25"/>
      <c r="AE241" s="25"/>
      <c r="AF241" s="9"/>
    </row>
    <row r="242" spans="1:32" ht="38.25" x14ac:dyDescent="0.25">
      <c r="A242" s="9"/>
      <c r="B242" s="36" t="s">
        <v>303</v>
      </c>
      <c r="C242" s="22" t="s">
        <v>43</v>
      </c>
      <c r="D242" s="22"/>
      <c r="E242" s="23" t="s">
        <v>44</v>
      </c>
      <c r="F242" s="15"/>
      <c r="G242" s="16" t="s">
        <v>57</v>
      </c>
      <c r="H242" s="17">
        <v>43504</v>
      </c>
      <c r="I242" s="19"/>
      <c r="J242" s="17">
        <v>43518</v>
      </c>
      <c r="K242" s="17">
        <v>43522</v>
      </c>
      <c r="L242" s="20">
        <v>43529</v>
      </c>
      <c r="M242" s="20"/>
      <c r="N242" s="20">
        <v>43532</v>
      </c>
      <c r="O242" s="20">
        <v>43542</v>
      </c>
      <c r="P242" s="20">
        <v>43545</v>
      </c>
      <c r="Q242" s="38">
        <v>120</v>
      </c>
      <c r="R242" s="15" t="s">
        <v>46</v>
      </c>
      <c r="S242" s="11">
        <f t="shared" si="6"/>
        <v>2595885.41</v>
      </c>
      <c r="T242" s="11"/>
      <c r="U242" s="51">
        <v>2595885.41</v>
      </c>
      <c r="V242" s="11">
        <f t="shared" si="7"/>
        <v>2584763.96</v>
      </c>
      <c r="W242" s="11"/>
      <c r="X242" s="52">
        <v>2584763.96</v>
      </c>
      <c r="Y242" s="31" t="s">
        <v>59</v>
      </c>
      <c r="Z242" s="27">
        <v>43497</v>
      </c>
      <c r="AA242" s="27"/>
      <c r="AB242" s="27">
        <v>43497</v>
      </c>
      <c r="AC242" s="25"/>
      <c r="AD242" s="25"/>
      <c r="AE242" s="25"/>
      <c r="AF242" s="9"/>
    </row>
    <row r="243" spans="1:32" ht="38.25" x14ac:dyDescent="0.25">
      <c r="A243" s="9"/>
      <c r="B243" s="36" t="s">
        <v>304</v>
      </c>
      <c r="C243" s="22" t="s">
        <v>43</v>
      </c>
      <c r="D243" s="22"/>
      <c r="E243" s="23" t="s">
        <v>44</v>
      </c>
      <c r="F243" s="15"/>
      <c r="G243" s="16" t="s">
        <v>57</v>
      </c>
      <c r="H243" s="17">
        <v>43504</v>
      </c>
      <c r="I243" s="19"/>
      <c r="J243" s="17">
        <v>43518</v>
      </c>
      <c r="K243" s="17">
        <v>43522</v>
      </c>
      <c r="L243" s="20">
        <v>43529</v>
      </c>
      <c r="M243" s="20"/>
      <c r="N243" s="20">
        <v>43532</v>
      </c>
      <c r="O243" s="20">
        <v>43542</v>
      </c>
      <c r="P243" s="20">
        <v>43545</v>
      </c>
      <c r="Q243" s="38">
        <v>60</v>
      </c>
      <c r="R243" s="15" t="s">
        <v>46</v>
      </c>
      <c r="S243" s="11">
        <f t="shared" si="6"/>
        <v>1831745.98</v>
      </c>
      <c r="T243" s="11"/>
      <c r="U243" s="51">
        <v>1831745.98</v>
      </c>
      <c r="V243" s="11">
        <f t="shared" si="7"/>
        <v>1821548.03</v>
      </c>
      <c r="W243" s="11"/>
      <c r="X243" s="52">
        <v>1821548.03</v>
      </c>
      <c r="Y243" s="31" t="s">
        <v>59</v>
      </c>
      <c r="Z243" s="27">
        <v>43497</v>
      </c>
      <c r="AA243" s="27"/>
      <c r="AB243" s="27">
        <v>43497</v>
      </c>
      <c r="AC243" s="25"/>
      <c r="AD243" s="25"/>
      <c r="AE243" s="25"/>
      <c r="AF243" s="9"/>
    </row>
    <row r="244" spans="1:32" ht="33" x14ac:dyDescent="0.25">
      <c r="A244" s="9"/>
      <c r="B244" s="36" t="s">
        <v>305</v>
      </c>
      <c r="C244" s="22" t="s">
        <v>43</v>
      </c>
      <c r="D244" s="22"/>
      <c r="E244" s="23" t="s">
        <v>44</v>
      </c>
      <c r="F244" s="15"/>
      <c r="G244" s="16" t="s">
        <v>57</v>
      </c>
      <c r="H244" s="17">
        <v>43504</v>
      </c>
      <c r="I244" s="19"/>
      <c r="J244" s="17">
        <v>43518</v>
      </c>
      <c r="K244" s="17">
        <v>43522</v>
      </c>
      <c r="L244" s="20">
        <v>43529</v>
      </c>
      <c r="M244" s="20"/>
      <c r="N244" s="20">
        <v>43532</v>
      </c>
      <c r="O244" s="20">
        <v>43542</v>
      </c>
      <c r="P244" s="20">
        <v>43545</v>
      </c>
      <c r="Q244" s="38">
        <v>60</v>
      </c>
      <c r="R244" s="15" t="s">
        <v>46</v>
      </c>
      <c r="S244" s="11">
        <f t="shared" si="6"/>
        <v>1320542.05</v>
      </c>
      <c r="T244" s="11"/>
      <c r="U244" s="51">
        <v>1320542.05</v>
      </c>
      <c r="V244" s="11">
        <f t="shared" si="7"/>
        <v>1311158.49</v>
      </c>
      <c r="W244" s="11"/>
      <c r="X244" s="52">
        <v>1311158.49</v>
      </c>
      <c r="Y244" s="31" t="s">
        <v>59</v>
      </c>
      <c r="Z244" s="27">
        <v>43497</v>
      </c>
      <c r="AA244" s="27"/>
      <c r="AB244" s="27">
        <v>43497</v>
      </c>
      <c r="AC244" s="25"/>
      <c r="AD244" s="25"/>
      <c r="AE244" s="25"/>
      <c r="AF244" s="9"/>
    </row>
    <row r="245" spans="1:32" ht="33" x14ac:dyDescent="0.25">
      <c r="A245" s="9"/>
      <c r="B245" s="36" t="s">
        <v>306</v>
      </c>
      <c r="C245" s="22" t="s">
        <v>43</v>
      </c>
      <c r="D245" s="22"/>
      <c r="E245" s="23" t="s">
        <v>44</v>
      </c>
      <c r="F245" s="15"/>
      <c r="G245" s="16" t="s">
        <v>57</v>
      </c>
      <c r="H245" s="17">
        <v>43504</v>
      </c>
      <c r="I245" s="19"/>
      <c r="J245" s="17">
        <v>43518</v>
      </c>
      <c r="K245" s="17">
        <v>43522</v>
      </c>
      <c r="L245" s="20">
        <v>43529</v>
      </c>
      <c r="M245" s="20"/>
      <c r="N245" s="20">
        <v>43532</v>
      </c>
      <c r="O245" s="20">
        <v>43542</v>
      </c>
      <c r="P245" s="20">
        <v>43545</v>
      </c>
      <c r="Q245" s="38">
        <v>30</v>
      </c>
      <c r="R245" s="15" t="s">
        <v>46</v>
      </c>
      <c r="S245" s="11">
        <f t="shared" si="6"/>
        <v>796751.92</v>
      </c>
      <c r="T245" s="11"/>
      <c r="U245" s="51">
        <v>796751.92</v>
      </c>
      <c r="V245" s="11">
        <f t="shared" si="7"/>
        <v>788764.4</v>
      </c>
      <c r="W245" s="11"/>
      <c r="X245" s="52">
        <v>788764.4</v>
      </c>
      <c r="Y245" s="31" t="s">
        <v>59</v>
      </c>
      <c r="Z245" s="27">
        <v>43497</v>
      </c>
      <c r="AA245" s="27"/>
      <c r="AB245" s="27">
        <v>43497</v>
      </c>
      <c r="AC245" s="25"/>
      <c r="AD245" s="25"/>
      <c r="AE245" s="25"/>
      <c r="AF245" s="9"/>
    </row>
    <row r="246" spans="1:32" ht="89.25" x14ac:dyDescent="0.25">
      <c r="A246" s="9"/>
      <c r="B246" s="36" t="s">
        <v>307</v>
      </c>
      <c r="C246" s="22" t="s">
        <v>43</v>
      </c>
      <c r="D246" s="22"/>
      <c r="E246" s="23" t="s">
        <v>44</v>
      </c>
      <c r="F246" s="15"/>
      <c r="G246" s="16" t="s">
        <v>57</v>
      </c>
      <c r="H246" s="17">
        <v>43504</v>
      </c>
      <c r="I246" s="19"/>
      <c r="J246" s="17">
        <v>43518</v>
      </c>
      <c r="K246" s="17">
        <v>43522</v>
      </c>
      <c r="L246" s="20">
        <v>43529</v>
      </c>
      <c r="M246" s="20"/>
      <c r="N246" s="20">
        <v>43532</v>
      </c>
      <c r="O246" s="20">
        <v>43542</v>
      </c>
      <c r="P246" s="20">
        <v>43545</v>
      </c>
      <c r="Q246" s="38">
        <v>50</v>
      </c>
      <c r="R246" s="15" t="s">
        <v>46</v>
      </c>
      <c r="S246" s="11">
        <f t="shared" si="6"/>
        <v>1104199.7</v>
      </c>
      <c r="T246" s="11"/>
      <c r="U246" s="51">
        <v>1104199.7</v>
      </c>
      <c r="V246" s="11">
        <f t="shared" si="7"/>
        <v>1094779.42</v>
      </c>
      <c r="W246" s="11"/>
      <c r="X246" s="52">
        <v>1094779.42</v>
      </c>
      <c r="Y246" s="31" t="s">
        <v>59</v>
      </c>
      <c r="Z246" s="27">
        <v>43497</v>
      </c>
      <c r="AA246" s="27"/>
      <c r="AB246" s="27">
        <v>43497</v>
      </c>
      <c r="AC246" s="25"/>
      <c r="AD246" s="25"/>
      <c r="AE246" s="25"/>
      <c r="AF246" s="9"/>
    </row>
    <row r="247" spans="1:32" ht="33" x14ac:dyDescent="0.25">
      <c r="A247" s="9"/>
      <c r="B247" s="36" t="s">
        <v>308</v>
      </c>
      <c r="C247" s="22" t="s">
        <v>43</v>
      </c>
      <c r="D247" s="22"/>
      <c r="E247" s="23" t="s">
        <v>44</v>
      </c>
      <c r="F247" s="15"/>
      <c r="G247" s="16" t="s">
        <v>55</v>
      </c>
      <c r="H247" s="17">
        <v>43510</v>
      </c>
      <c r="I247" s="19"/>
      <c r="J247" s="17">
        <v>43522</v>
      </c>
      <c r="K247" s="17">
        <v>43525</v>
      </c>
      <c r="L247" s="20">
        <v>43532</v>
      </c>
      <c r="M247" s="20"/>
      <c r="N247" s="20">
        <v>43537</v>
      </c>
      <c r="O247" s="20">
        <v>43546</v>
      </c>
      <c r="P247" s="20">
        <v>43552</v>
      </c>
      <c r="Q247" s="38">
        <v>124</v>
      </c>
      <c r="R247" s="15" t="s">
        <v>46</v>
      </c>
      <c r="S247" s="11">
        <f t="shared" si="6"/>
        <v>3505537.11</v>
      </c>
      <c r="T247" s="11"/>
      <c r="U247" s="51">
        <v>3505537.11</v>
      </c>
      <c r="V247" s="11">
        <f t="shared" si="7"/>
        <v>3493249.94</v>
      </c>
      <c r="W247" s="11"/>
      <c r="X247" s="52">
        <v>3493249.94</v>
      </c>
      <c r="Y247" s="31" t="s">
        <v>59</v>
      </c>
      <c r="Z247" s="27">
        <v>43503</v>
      </c>
      <c r="AA247" s="27"/>
      <c r="AB247" s="27">
        <v>43503</v>
      </c>
      <c r="AC247" s="25"/>
      <c r="AD247" s="25"/>
      <c r="AE247" s="25"/>
      <c r="AF247" s="9"/>
    </row>
    <row r="248" spans="1:32" ht="33" x14ac:dyDescent="0.25">
      <c r="A248" s="9"/>
      <c r="B248" s="36" t="s">
        <v>309</v>
      </c>
      <c r="C248" s="22" t="s">
        <v>43</v>
      </c>
      <c r="D248" s="22"/>
      <c r="E248" s="23" t="s">
        <v>44</v>
      </c>
      <c r="F248" s="28">
        <v>43500</v>
      </c>
      <c r="G248" s="16" t="s">
        <v>55</v>
      </c>
      <c r="H248" s="17">
        <v>43510</v>
      </c>
      <c r="I248" s="19"/>
      <c r="J248" s="17">
        <v>43522</v>
      </c>
      <c r="K248" s="17">
        <v>43525</v>
      </c>
      <c r="L248" s="20">
        <v>43532</v>
      </c>
      <c r="M248" s="20"/>
      <c r="N248" s="20">
        <v>43537</v>
      </c>
      <c r="O248" s="20">
        <v>43546</v>
      </c>
      <c r="P248" s="20">
        <v>43552</v>
      </c>
      <c r="Q248" s="38">
        <v>272</v>
      </c>
      <c r="R248" s="15" t="s">
        <v>46</v>
      </c>
      <c r="S248" s="11">
        <f t="shared" si="6"/>
        <v>14190024.35</v>
      </c>
      <c r="T248" s="11"/>
      <c r="U248" s="51">
        <v>14190024.35</v>
      </c>
      <c r="V248" s="11">
        <f t="shared" si="7"/>
        <v>14163228.67</v>
      </c>
      <c r="W248" s="11"/>
      <c r="X248" s="52">
        <v>14163228.67</v>
      </c>
      <c r="Y248" s="31" t="s">
        <v>59</v>
      </c>
      <c r="Z248" s="27">
        <v>43503</v>
      </c>
      <c r="AA248" s="27"/>
      <c r="AB248" s="27">
        <v>43503</v>
      </c>
      <c r="AC248" s="25"/>
      <c r="AD248" s="25"/>
      <c r="AE248" s="25"/>
      <c r="AF248" s="9"/>
    </row>
    <row r="249" spans="1:32" ht="114.75" x14ac:dyDescent="0.25">
      <c r="A249" s="9"/>
      <c r="B249" s="36" t="s">
        <v>310</v>
      </c>
      <c r="C249" s="22" t="s">
        <v>43</v>
      </c>
      <c r="D249" s="22"/>
      <c r="E249" s="23" t="s">
        <v>44</v>
      </c>
      <c r="F249" s="15"/>
      <c r="G249" s="16" t="s">
        <v>55</v>
      </c>
      <c r="H249" s="17">
        <v>43510</v>
      </c>
      <c r="I249" s="19"/>
      <c r="J249" s="17">
        <v>43522</v>
      </c>
      <c r="K249" s="17">
        <v>43525</v>
      </c>
      <c r="L249" s="20">
        <v>43532</v>
      </c>
      <c r="M249" s="20"/>
      <c r="N249" s="20">
        <v>43537</v>
      </c>
      <c r="O249" s="20">
        <v>43546</v>
      </c>
      <c r="P249" s="20">
        <v>43552</v>
      </c>
      <c r="Q249" s="38">
        <v>60</v>
      </c>
      <c r="R249" s="15" t="s">
        <v>46</v>
      </c>
      <c r="S249" s="11">
        <f t="shared" si="6"/>
        <v>1260791.3700000001</v>
      </c>
      <c r="T249" s="11"/>
      <c r="U249" s="51">
        <v>1260791.3700000001</v>
      </c>
      <c r="V249" s="11">
        <f t="shared" si="7"/>
        <v>1251760.1499999999</v>
      </c>
      <c r="W249" s="11"/>
      <c r="X249" s="52">
        <v>1251760.1499999999</v>
      </c>
      <c r="Y249" s="31" t="s">
        <v>59</v>
      </c>
      <c r="Z249" s="27">
        <v>43503</v>
      </c>
      <c r="AA249" s="27"/>
      <c r="AB249" s="27">
        <v>43503</v>
      </c>
      <c r="AC249" s="25"/>
      <c r="AD249" s="25"/>
      <c r="AE249" s="25"/>
      <c r="AF249" s="9"/>
    </row>
    <row r="250" spans="1:32" ht="63.75" x14ac:dyDescent="0.25">
      <c r="A250" s="9"/>
      <c r="B250" s="36" t="s">
        <v>311</v>
      </c>
      <c r="C250" s="22" t="s">
        <v>43</v>
      </c>
      <c r="D250" s="22"/>
      <c r="E250" s="23" t="s">
        <v>44</v>
      </c>
      <c r="F250" s="15"/>
      <c r="G250" s="16" t="s">
        <v>55</v>
      </c>
      <c r="H250" s="17">
        <v>43510</v>
      </c>
      <c r="I250" s="19"/>
      <c r="J250" s="17">
        <v>43522</v>
      </c>
      <c r="K250" s="17">
        <v>43525</v>
      </c>
      <c r="L250" s="20">
        <v>43532</v>
      </c>
      <c r="M250" s="20"/>
      <c r="N250" s="20">
        <v>43537</v>
      </c>
      <c r="O250" s="20">
        <v>43546</v>
      </c>
      <c r="P250" s="20">
        <v>43552</v>
      </c>
      <c r="Q250" s="38">
        <v>76</v>
      </c>
      <c r="R250" s="15" t="s">
        <v>46</v>
      </c>
      <c r="S250" s="11">
        <f t="shared" si="6"/>
        <v>2367285.75</v>
      </c>
      <c r="T250" s="11"/>
      <c r="U250" s="51">
        <v>2367285.75</v>
      </c>
      <c r="V250" s="11">
        <f t="shared" si="7"/>
        <v>2357287.1</v>
      </c>
      <c r="W250" s="11"/>
      <c r="X250" s="52">
        <v>2357287.1</v>
      </c>
      <c r="Y250" s="31" t="s">
        <v>59</v>
      </c>
      <c r="Z250" s="27">
        <v>43503</v>
      </c>
      <c r="AA250" s="27"/>
      <c r="AB250" s="27">
        <v>43503</v>
      </c>
      <c r="AC250" s="25"/>
      <c r="AD250" s="25"/>
      <c r="AE250" s="25"/>
      <c r="AF250" s="9"/>
    </row>
    <row r="251" spans="1:32" ht="33" x14ac:dyDescent="0.25">
      <c r="A251" s="9"/>
      <c r="B251" s="36" t="s">
        <v>312</v>
      </c>
      <c r="C251" s="22" t="s">
        <v>43</v>
      </c>
      <c r="D251" s="22"/>
      <c r="E251" s="23" t="s">
        <v>44</v>
      </c>
      <c r="F251" s="15"/>
      <c r="G251" s="16" t="s">
        <v>55</v>
      </c>
      <c r="H251" s="17">
        <v>43510</v>
      </c>
      <c r="I251" s="19"/>
      <c r="J251" s="17">
        <v>43522</v>
      </c>
      <c r="K251" s="17">
        <v>43525</v>
      </c>
      <c r="L251" s="20">
        <v>43532</v>
      </c>
      <c r="M251" s="20"/>
      <c r="N251" s="20">
        <v>43537</v>
      </c>
      <c r="O251" s="20">
        <v>43546</v>
      </c>
      <c r="P251" s="20">
        <v>43552</v>
      </c>
      <c r="Q251" s="38">
        <v>52</v>
      </c>
      <c r="R251" s="15" t="s">
        <v>46</v>
      </c>
      <c r="S251" s="11">
        <f t="shared" si="6"/>
        <v>1147913.9099999999</v>
      </c>
      <c r="T251" s="11"/>
      <c r="U251" s="51">
        <v>1147913.9099999999</v>
      </c>
      <c r="V251" s="11">
        <f t="shared" si="7"/>
        <v>1138748.42</v>
      </c>
      <c r="W251" s="11"/>
      <c r="X251" s="52">
        <v>1138748.42</v>
      </c>
      <c r="Y251" s="31" t="s">
        <v>59</v>
      </c>
      <c r="Z251" s="27">
        <v>43503</v>
      </c>
      <c r="AA251" s="27"/>
      <c r="AB251" s="27">
        <v>43503</v>
      </c>
      <c r="AC251" s="25"/>
      <c r="AD251" s="25"/>
      <c r="AE251" s="25"/>
      <c r="AF251" s="9"/>
    </row>
    <row r="252" spans="1:32" ht="33" x14ac:dyDescent="0.25">
      <c r="A252" s="9"/>
      <c r="B252" s="36" t="s">
        <v>313</v>
      </c>
      <c r="C252" s="22" t="s">
        <v>43</v>
      </c>
      <c r="D252" s="22"/>
      <c r="E252" s="23" t="s">
        <v>44</v>
      </c>
      <c r="F252" s="28">
        <v>43500</v>
      </c>
      <c r="G252" s="16" t="s">
        <v>55</v>
      </c>
      <c r="H252" s="17">
        <v>43510</v>
      </c>
      <c r="I252" s="19"/>
      <c r="J252" s="17">
        <v>43522</v>
      </c>
      <c r="K252" s="17">
        <v>43525</v>
      </c>
      <c r="L252" s="20">
        <v>43532</v>
      </c>
      <c r="M252" s="20"/>
      <c r="N252" s="20">
        <v>43537</v>
      </c>
      <c r="O252" s="20">
        <v>43546</v>
      </c>
      <c r="P252" s="20">
        <v>43552</v>
      </c>
      <c r="Q252" s="38">
        <v>212</v>
      </c>
      <c r="R252" s="15" t="s">
        <v>46</v>
      </c>
      <c r="S252" s="11">
        <f t="shared" si="6"/>
        <v>10416409.210000001</v>
      </c>
      <c r="T252" s="11"/>
      <c r="U252" s="51">
        <v>10416409.210000001</v>
      </c>
      <c r="V252" s="11">
        <f t="shared" si="7"/>
        <v>10393213.689999999</v>
      </c>
      <c r="W252" s="11"/>
      <c r="X252" s="52">
        <v>10393213.689999999</v>
      </c>
      <c r="Y252" s="31" t="s">
        <v>59</v>
      </c>
      <c r="Z252" s="27">
        <v>43503</v>
      </c>
      <c r="AA252" s="27"/>
      <c r="AB252" s="27">
        <v>43503</v>
      </c>
      <c r="AC252" s="25"/>
      <c r="AD252" s="25"/>
      <c r="AE252" s="25"/>
      <c r="AF252" s="9"/>
    </row>
    <row r="253" spans="1:32" ht="33" x14ac:dyDescent="0.25">
      <c r="A253" s="9"/>
      <c r="B253" s="36" t="s">
        <v>314</v>
      </c>
      <c r="C253" s="22" t="s">
        <v>43</v>
      </c>
      <c r="D253" s="22"/>
      <c r="E253" s="23" t="s">
        <v>44</v>
      </c>
      <c r="F253" s="28">
        <v>43500</v>
      </c>
      <c r="G253" s="16" t="s">
        <v>55</v>
      </c>
      <c r="H253" s="17">
        <v>43510</v>
      </c>
      <c r="I253" s="19"/>
      <c r="J253" s="17">
        <v>43522</v>
      </c>
      <c r="K253" s="17">
        <v>43525</v>
      </c>
      <c r="L253" s="20">
        <v>43532</v>
      </c>
      <c r="M253" s="20"/>
      <c r="N253" s="20">
        <v>43537</v>
      </c>
      <c r="O253" s="20">
        <v>43546</v>
      </c>
      <c r="P253" s="20">
        <v>43552</v>
      </c>
      <c r="Q253" s="38">
        <v>250</v>
      </c>
      <c r="R253" s="15" t="s">
        <v>49</v>
      </c>
      <c r="S253" s="11">
        <f t="shared" si="6"/>
        <v>13144053.939999999</v>
      </c>
      <c r="T253" s="11"/>
      <c r="U253" s="51">
        <v>13144053.939999999</v>
      </c>
      <c r="V253" s="11">
        <f t="shared" si="7"/>
        <v>13119077.960000001</v>
      </c>
      <c r="W253" s="11"/>
      <c r="X253" s="52">
        <v>13119077.960000001</v>
      </c>
      <c r="Y253" s="31" t="s">
        <v>59</v>
      </c>
      <c r="Z253" s="27">
        <v>43503</v>
      </c>
      <c r="AA253" s="27"/>
      <c r="AB253" s="27">
        <v>43503</v>
      </c>
      <c r="AC253" s="25"/>
      <c r="AD253" s="25"/>
      <c r="AE253" s="25"/>
      <c r="AF253" s="9"/>
    </row>
    <row r="254" spans="1:32" ht="33" x14ac:dyDescent="0.25">
      <c r="A254" s="9"/>
      <c r="B254" s="36" t="s">
        <v>315</v>
      </c>
      <c r="C254" s="22" t="s">
        <v>43</v>
      </c>
      <c r="D254" s="22"/>
      <c r="E254" s="23" t="s">
        <v>44</v>
      </c>
      <c r="F254" s="28">
        <v>43500</v>
      </c>
      <c r="G254" s="16" t="s">
        <v>55</v>
      </c>
      <c r="H254" s="17">
        <v>43510</v>
      </c>
      <c r="I254" s="19"/>
      <c r="J254" s="17">
        <v>43522</v>
      </c>
      <c r="K254" s="17">
        <v>43525</v>
      </c>
      <c r="L254" s="20">
        <v>43532</v>
      </c>
      <c r="M254" s="20"/>
      <c r="N254" s="20">
        <v>43537</v>
      </c>
      <c r="O254" s="20">
        <v>43546</v>
      </c>
      <c r="P254" s="20">
        <v>43552</v>
      </c>
      <c r="Q254" s="38">
        <v>120</v>
      </c>
      <c r="R254" s="15" t="s">
        <v>46</v>
      </c>
      <c r="S254" s="11">
        <f t="shared" si="6"/>
        <v>6741457.75</v>
      </c>
      <c r="T254" s="11"/>
      <c r="U254" s="51">
        <v>6741457.75</v>
      </c>
      <c r="V254" s="11">
        <f t="shared" si="7"/>
        <v>6725440.2999999998</v>
      </c>
      <c r="W254" s="11"/>
      <c r="X254" s="52">
        <v>6725440.2999999998</v>
      </c>
      <c r="Y254" s="31" t="s">
        <v>59</v>
      </c>
      <c r="Z254" s="27">
        <v>43503</v>
      </c>
      <c r="AA254" s="27"/>
      <c r="AB254" s="27">
        <v>43503</v>
      </c>
      <c r="AC254" s="25"/>
      <c r="AD254" s="25"/>
      <c r="AE254" s="25"/>
      <c r="AF254" s="9"/>
    </row>
    <row r="255" spans="1:32" ht="33" x14ac:dyDescent="0.25">
      <c r="A255" s="9"/>
      <c r="B255" s="36" t="s">
        <v>316</v>
      </c>
      <c r="C255" s="22" t="s">
        <v>43</v>
      </c>
      <c r="D255" s="22"/>
      <c r="E255" s="23" t="s">
        <v>44</v>
      </c>
      <c r="F255" s="15"/>
      <c r="G255" s="16" t="s">
        <v>55</v>
      </c>
      <c r="H255" s="17">
        <v>43510</v>
      </c>
      <c r="I255" s="19"/>
      <c r="J255" s="17">
        <v>43522</v>
      </c>
      <c r="K255" s="17">
        <v>43525</v>
      </c>
      <c r="L255" s="20">
        <v>43532</v>
      </c>
      <c r="M255" s="20"/>
      <c r="N255" s="20">
        <v>43537</v>
      </c>
      <c r="O255" s="20">
        <v>43546</v>
      </c>
      <c r="P255" s="20">
        <v>43552</v>
      </c>
      <c r="Q255" s="38">
        <v>178</v>
      </c>
      <c r="R255" s="15" t="s">
        <v>46</v>
      </c>
      <c r="S255" s="11">
        <f t="shared" si="6"/>
        <v>4872834.8099999996</v>
      </c>
      <c r="T255" s="11"/>
      <c r="U255" s="51">
        <v>4872834.8099999996</v>
      </c>
      <c r="V255" s="11">
        <f t="shared" si="7"/>
        <v>4856747.18</v>
      </c>
      <c r="W255" s="11"/>
      <c r="X255" s="52">
        <v>4856747.18</v>
      </c>
      <c r="Y255" s="31" t="s">
        <v>59</v>
      </c>
      <c r="Z255" s="27">
        <v>43503</v>
      </c>
      <c r="AA255" s="27"/>
      <c r="AB255" s="27">
        <v>43503</v>
      </c>
      <c r="AC255" s="25"/>
      <c r="AD255" s="25"/>
      <c r="AE255" s="25"/>
      <c r="AF255" s="9"/>
    </row>
    <row r="256" spans="1:32" ht="33" x14ac:dyDescent="0.25">
      <c r="A256" s="9"/>
      <c r="B256" s="36" t="s">
        <v>317</v>
      </c>
      <c r="C256" s="22" t="s">
        <v>43</v>
      </c>
      <c r="D256" s="22"/>
      <c r="E256" s="23" t="s">
        <v>44</v>
      </c>
      <c r="F256" s="15"/>
      <c r="G256" s="16" t="s">
        <v>55</v>
      </c>
      <c r="H256" s="17">
        <v>43510</v>
      </c>
      <c r="I256" s="19"/>
      <c r="J256" s="17">
        <v>43522</v>
      </c>
      <c r="K256" s="17">
        <v>43525</v>
      </c>
      <c r="L256" s="20">
        <v>43532</v>
      </c>
      <c r="M256" s="20"/>
      <c r="N256" s="20">
        <v>43537</v>
      </c>
      <c r="O256" s="20">
        <v>43546</v>
      </c>
      <c r="P256" s="20">
        <v>43552</v>
      </c>
      <c r="Q256" s="38">
        <v>82</v>
      </c>
      <c r="R256" s="15" t="s">
        <v>46</v>
      </c>
      <c r="S256" s="11">
        <f t="shared" si="6"/>
        <v>2027692.75</v>
      </c>
      <c r="T256" s="11"/>
      <c r="U256" s="51">
        <v>2027692.75</v>
      </c>
      <c r="V256" s="11">
        <f t="shared" si="7"/>
        <v>2018419.86</v>
      </c>
      <c r="W256" s="11"/>
      <c r="X256" s="52">
        <v>2018419.86</v>
      </c>
      <c r="Y256" s="31" t="s">
        <v>59</v>
      </c>
      <c r="Z256" s="27">
        <v>43503</v>
      </c>
      <c r="AA256" s="27"/>
      <c r="AB256" s="27">
        <v>43503</v>
      </c>
      <c r="AC256" s="25"/>
      <c r="AD256" s="25"/>
      <c r="AE256" s="25"/>
      <c r="AF256" s="9"/>
    </row>
    <row r="257" spans="1:32" ht="76.5" x14ac:dyDescent="0.25">
      <c r="A257" s="9"/>
      <c r="B257" s="36" t="s">
        <v>318</v>
      </c>
      <c r="C257" s="22" t="s">
        <v>43</v>
      </c>
      <c r="D257" s="22"/>
      <c r="E257" s="23" t="s">
        <v>44</v>
      </c>
      <c r="F257" s="15"/>
      <c r="G257" s="16" t="s">
        <v>55</v>
      </c>
      <c r="H257" s="17">
        <v>43510</v>
      </c>
      <c r="I257" s="19"/>
      <c r="J257" s="17">
        <v>43522</v>
      </c>
      <c r="K257" s="17">
        <v>43525</v>
      </c>
      <c r="L257" s="20">
        <v>43532</v>
      </c>
      <c r="M257" s="20"/>
      <c r="N257" s="20">
        <v>43537</v>
      </c>
      <c r="O257" s="20">
        <v>43546</v>
      </c>
      <c r="P257" s="20">
        <v>43552</v>
      </c>
      <c r="Q257" s="38">
        <v>50</v>
      </c>
      <c r="R257" s="15" t="s">
        <v>46</v>
      </c>
      <c r="S257" s="11">
        <f t="shared" si="6"/>
        <v>1290105.3600000001</v>
      </c>
      <c r="T257" s="11"/>
      <c r="U257" s="51">
        <v>1290105.3600000001</v>
      </c>
      <c r="V257" s="11">
        <f t="shared" si="7"/>
        <v>1281197.1499999999</v>
      </c>
      <c r="W257" s="11"/>
      <c r="X257" s="52">
        <v>1281197.1499999999</v>
      </c>
      <c r="Y257" s="31" t="s">
        <v>59</v>
      </c>
      <c r="Z257" s="27">
        <v>43503</v>
      </c>
      <c r="AA257" s="27"/>
      <c r="AB257" s="27">
        <v>43503</v>
      </c>
      <c r="AC257" s="25"/>
      <c r="AD257" s="25"/>
      <c r="AE257" s="25"/>
      <c r="AF257" s="9"/>
    </row>
    <row r="258" spans="1:32" ht="33" x14ac:dyDescent="0.25">
      <c r="A258" s="9"/>
      <c r="B258" s="36" t="s">
        <v>319</v>
      </c>
      <c r="C258" s="22" t="s">
        <v>43</v>
      </c>
      <c r="D258" s="22"/>
      <c r="E258" s="23" t="s">
        <v>44</v>
      </c>
      <c r="F258" s="15"/>
      <c r="G258" s="16" t="s">
        <v>55</v>
      </c>
      <c r="H258" s="17">
        <v>43510</v>
      </c>
      <c r="I258" s="19"/>
      <c r="J258" s="17">
        <v>43522</v>
      </c>
      <c r="K258" s="17">
        <v>43525</v>
      </c>
      <c r="L258" s="20">
        <v>43532</v>
      </c>
      <c r="M258" s="20"/>
      <c r="N258" s="20">
        <v>43537</v>
      </c>
      <c r="O258" s="20">
        <v>43546</v>
      </c>
      <c r="P258" s="20">
        <v>43552</v>
      </c>
      <c r="Q258" s="38">
        <v>64</v>
      </c>
      <c r="R258" s="15" t="s">
        <v>46</v>
      </c>
      <c r="S258" s="11">
        <f t="shared" si="6"/>
        <v>1407901.32</v>
      </c>
      <c r="T258" s="11"/>
      <c r="U258" s="51">
        <v>1407901.32</v>
      </c>
      <c r="V258" s="11">
        <f t="shared" si="7"/>
        <v>1398877.85</v>
      </c>
      <c r="W258" s="11"/>
      <c r="X258" s="52">
        <v>1398877.85</v>
      </c>
      <c r="Y258" s="31" t="s">
        <v>59</v>
      </c>
      <c r="Z258" s="27">
        <v>43503</v>
      </c>
      <c r="AA258" s="27"/>
      <c r="AB258" s="27">
        <v>43503</v>
      </c>
      <c r="AC258" s="25"/>
      <c r="AD258" s="25"/>
      <c r="AE258" s="25"/>
      <c r="AF258" s="9"/>
    </row>
    <row r="259" spans="1:32" ht="33" x14ac:dyDescent="0.25">
      <c r="A259" s="9"/>
      <c r="B259" s="36" t="s">
        <v>320</v>
      </c>
      <c r="C259" s="22" t="s">
        <v>43</v>
      </c>
      <c r="D259" s="22"/>
      <c r="E259" s="23" t="s">
        <v>44</v>
      </c>
      <c r="F259" s="15"/>
      <c r="G259" s="16" t="s">
        <v>55</v>
      </c>
      <c r="H259" s="17">
        <v>43510</v>
      </c>
      <c r="I259" s="19"/>
      <c r="J259" s="17">
        <v>43522</v>
      </c>
      <c r="K259" s="17">
        <v>43525</v>
      </c>
      <c r="L259" s="20">
        <v>43532</v>
      </c>
      <c r="M259" s="20"/>
      <c r="N259" s="20">
        <v>43537</v>
      </c>
      <c r="O259" s="20">
        <v>43546</v>
      </c>
      <c r="P259" s="20">
        <v>43552</v>
      </c>
      <c r="Q259" s="38">
        <v>128</v>
      </c>
      <c r="R259" s="15" t="s">
        <v>46</v>
      </c>
      <c r="S259" s="11">
        <f t="shared" si="6"/>
        <v>4038115.36</v>
      </c>
      <c r="T259" s="11"/>
      <c r="U259" s="51">
        <v>4038115.36</v>
      </c>
      <c r="V259" s="11">
        <f t="shared" si="7"/>
        <v>4025049.97</v>
      </c>
      <c r="W259" s="11"/>
      <c r="X259" s="52">
        <v>4025049.97</v>
      </c>
      <c r="Y259" s="31" t="s">
        <v>59</v>
      </c>
      <c r="Z259" s="27">
        <v>43503</v>
      </c>
      <c r="AA259" s="27"/>
      <c r="AB259" s="27">
        <v>43503</v>
      </c>
      <c r="AC259" s="25"/>
      <c r="AD259" s="25"/>
      <c r="AE259" s="25"/>
      <c r="AF259" s="9"/>
    </row>
    <row r="260" spans="1:32" ht="76.5" x14ac:dyDescent="0.25">
      <c r="A260" s="9"/>
      <c r="B260" s="36" t="s">
        <v>321</v>
      </c>
      <c r="C260" s="22" t="s">
        <v>43</v>
      </c>
      <c r="D260" s="22"/>
      <c r="E260" s="23" t="s">
        <v>44</v>
      </c>
      <c r="F260" s="15"/>
      <c r="G260" s="16" t="s">
        <v>55</v>
      </c>
      <c r="H260" s="17">
        <v>43510</v>
      </c>
      <c r="I260" s="19"/>
      <c r="J260" s="17">
        <v>43522</v>
      </c>
      <c r="K260" s="17">
        <v>43525</v>
      </c>
      <c r="L260" s="20">
        <v>43532</v>
      </c>
      <c r="M260" s="20"/>
      <c r="N260" s="20">
        <v>43537</v>
      </c>
      <c r="O260" s="20">
        <v>43546</v>
      </c>
      <c r="P260" s="20">
        <v>43552</v>
      </c>
      <c r="Q260" s="38">
        <v>60</v>
      </c>
      <c r="R260" s="15" t="s">
        <v>46</v>
      </c>
      <c r="S260" s="11">
        <f t="shared" si="6"/>
        <v>966288.89</v>
      </c>
      <c r="T260" s="11"/>
      <c r="U260" s="51">
        <v>966288.89</v>
      </c>
      <c r="V260" s="11">
        <f t="shared" si="7"/>
        <v>958295.05</v>
      </c>
      <c r="W260" s="11"/>
      <c r="X260" s="52">
        <v>958295.05</v>
      </c>
      <c r="Y260" s="31" t="s">
        <v>59</v>
      </c>
      <c r="Z260" s="27">
        <v>43503</v>
      </c>
      <c r="AA260" s="27"/>
      <c r="AB260" s="27">
        <v>43503</v>
      </c>
      <c r="AC260" s="25"/>
      <c r="AD260" s="25"/>
      <c r="AE260" s="25"/>
      <c r="AF260" s="9"/>
    </row>
    <row r="261" spans="1:32" ht="33" x14ac:dyDescent="0.25">
      <c r="A261" s="9"/>
      <c r="B261" s="36" t="s">
        <v>322</v>
      </c>
      <c r="C261" s="22" t="s">
        <v>43</v>
      </c>
      <c r="D261" s="22"/>
      <c r="E261" s="23" t="s">
        <v>44</v>
      </c>
      <c r="F261" s="15"/>
      <c r="G261" s="16" t="s">
        <v>55</v>
      </c>
      <c r="H261" s="17">
        <v>43510</v>
      </c>
      <c r="I261" s="19"/>
      <c r="J261" s="17">
        <v>43522</v>
      </c>
      <c r="K261" s="17">
        <v>43525</v>
      </c>
      <c r="L261" s="20">
        <v>43532</v>
      </c>
      <c r="M261" s="20"/>
      <c r="N261" s="20">
        <v>43537</v>
      </c>
      <c r="O261" s="20">
        <v>43546</v>
      </c>
      <c r="P261" s="20">
        <v>43552</v>
      </c>
      <c r="Q261" s="38">
        <v>60</v>
      </c>
      <c r="R261" s="15" t="s">
        <v>46</v>
      </c>
      <c r="S261" s="11">
        <f t="shared" si="6"/>
        <v>871982.84</v>
      </c>
      <c r="T261" s="11"/>
      <c r="U261" s="51">
        <v>871982.84</v>
      </c>
      <c r="V261" s="11">
        <f t="shared" si="7"/>
        <v>863374.31</v>
      </c>
      <c r="W261" s="11"/>
      <c r="X261" s="52">
        <v>863374.31</v>
      </c>
      <c r="Y261" s="31" t="s">
        <v>59</v>
      </c>
      <c r="Z261" s="27">
        <v>43503</v>
      </c>
      <c r="AA261" s="27"/>
      <c r="AB261" s="27">
        <v>43503</v>
      </c>
      <c r="AC261" s="25"/>
      <c r="AD261" s="25"/>
      <c r="AE261" s="25"/>
      <c r="AF261" s="9"/>
    </row>
    <row r="262" spans="1:32" ht="38.25" x14ac:dyDescent="0.25">
      <c r="A262" s="9"/>
      <c r="B262" s="37" t="s">
        <v>323</v>
      </c>
      <c r="C262" s="22" t="s">
        <v>43</v>
      </c>
      <c r="D262" s="22"/>
      <c r="E262" s="23" t="s">
        <v>44</v>
      </c>
      <c r="F262" s="15"/>
      <c r="G262" s="16" t="s">
        <v>55</v>
      </c>
      <c r="H262" s="17">
        <v>43510</v>
      </c>
      <c r="I262" s="19"/>
      <c r="J262" s="17">
        <v>43522</v>
      </c>
      <c r="K262" s="17">
        <v>43525</v>
      </c>
      <c r="L262" s="20">
        <v>43532</v>
      </c>
      <c r="M262" s="20"/>
      <c r="N262" s="20">
        <v>43537</v>
      </c>
      <c r="O262" s="20">
        <v>43546</v>
      </c>
      <c r="P262" s="20">
        <v>43552</v>
      </c>
      <c r="Q262" s="38">
        <v>128</v>
      </c>
      <c r="R262" s="15" t="s">
        <v>46</v>
      </c>
      <c r="S262" s="11">
        <f t="shared" si="6"/>
        <v>3968161.38</v>
      </c>
      <c r="T262" s="11"/>
      <c r="U262" s="51">
        <v>3968161.38</v>
      </c>
      <c r="V262" s="11">
        <f t="shared" si="7"/>
        <v>3956090.02</v>
      </c>
      <c r="W262" s="11"/>
      <c r="X262" s="52">
        <v>3956090.02</v>
      </c>
      <c r="Y262" s="31" t="s">
        <v>59</v>
      </c>
      <c r="Z262" s="27">
        <v>43503</v>
      </c>
      <c r="AA262" s="27"/>
      <c r="AB262" s="27">
        <v>43503</v>
      </c>
      <c r="AC262" s="25"/>
      <c r="AD262" s="25"/>
      <c r="AE262" s="25"/>
      <c r="AF262" s="9"/>
    </row>
    <row r="263" spans="1:32" ht="38.25" x14ac:dyDescent="0.25">
      <c r="A263" s="9"/>
      <c r="B263" s="36" t="s">
        <v>324</v>
      </c>
      <c r="C263" s="22" t="s">
        <v>43</v>
      </c>
      <c r="D263" s="22"/>
      <c r="E263" s="23" t="s">
        <v>44</v>
      </c>
      <c r="F263" s="15"/>
      <c r="G263" s="16" t="s">
        <v>55</v>
      </c>
      <c r="H263" s="17">
        <v>43510</v>
      </c>
      <c r="I263" s="19"/>
      <c r="J263" s="17">
        <v>43522</v>
      </c>
      <c r="K263" s="17">
        <v>43525</v>
      </c>
      <c r="L263" s="20">
        <v>43532</v>
      </c>
      <c r="M263" s="20"/>
      <c r="N263" s="20">
        <v>43537</v>
      </c>
      <c r="O263" s="20">
        <v>43546</v>
      </c>
      <c r="P263" s="20">
        <v>43552</v>
      </c>
      <c r="Q263" s="38">
        <v>60</v>
      </c>
      <c r="R263" s="15" t="s">
        <v>46</v>
      </c>
      <c r="S263" s="11">
        <f t="shared" ref="S263:S269" si="8">T263+U263</f>
        <v>1297022.73</v>
      </c>
      <c r="T263" s="11"/>
      <c r="U263" s="51">
        <v>1297022.73</v>
      </c>
      <c r="V263" s="11">
        <f t="shared" ref="V263:V269" si="9">W263+X263</f>
        <v>1288408.04</v>
      </c>
      <c r="W263" s="11"/>
      <c r="X263" s="52">
        <v>1288408.04</v>
      </c>
      <c r="Y263" s="31" t="s">
        <v>59</v>
      </c>
      <c r="Z263" s="27">
        <v>43503</v>
      </c>
      <c r="AA263" s="27"/>
      <c r="AB263" s="27">
        <v>43503</v>
      </c>
      <c r="AC263" s="25"/>
      <c r="AD263" s="25"/>
      <c r="AE263" s="25"/>
      <c r="AF263" s="9"/>
    </row>
    <row r="264" spans="1:32" ht="102" x14ac:dyDescent="0.25">
      <c r="A264" s="9"/>
      <c r="B264" s="36" t="s">
        <v>325</v>
      </c>
      <c r="C264" s="22" t="s">
        <v>43</v>
      </c>
      <c r="D264" s="22"/>
      <c r="E264" s="23" t="s">
        <v>44</v>
      </c>
      <c r="F264" s="15"/>
      <c r="G264" s="16" t="s">
        <v>55</v>
      </c>
      <c r="H264" s="17">
        <v>43510</v>
      </c>
      <c r="I264" s="19"/>
      <c r="J264" s="17">
        <v>43522</v>
      </c>
      <c r="K264" s="17">
        <v>43525</v>
      </c>
      <c r="L264" s="20">
        <v>43532</v>
      </c>
      <c r="M264" s="20"/>
      <c r="N264" s="20">
        <v>43537</v>
      </c>
      <c r="O264" s="20">
        <v>43546</v>
      </c>
      <c r="P264" s="20">
        <v>43552</v>
      </c>
      <c r="Q264" s="38">
        <v>60</v>
      </c>
      <c r="R264" s="15" t="s">
        <v>46</v>
      </c>
      <c r="S264" s="11">
        <f t="shared" si="8"/>
        <v>605526.8600000001</v>
      </c>
      <c r="T264" s="11"/>
      <c r="U264" s="51">
        <v>605526.8600000001</v>
      </c>
      <c r="V264" s="11">
        <f t="shared" si="9"/>
        <v>597673.68999999994</v>
      </c>
      <c r="W264" s="11"/>
      <c r="X264" s="52">
        <v>597673.68999999994</v>
      </c>
      <c r="Y264" s="31" t="s">
        <v>59</v>
      </c>
      <c r="Z264" s="27">
        <v>43503</v>
      </c>
      <c r="AA264" s="27"/>
      <c r="AB264" s="27">
        <v>43503</v>
      </c>
      <c r="AC264" s="25"/>
      <c r="AD264" s="25"/>
      <c r="AE264" s="25"/>
      <c r="AF264" s="9"/>
    </row>
    <row r="265" spans="1:32" ht="106.5" customHeight="1" x14ac:dyDescent="0.25">
      <c r="A265" s="9"/>
      <c r="B265" s="36" t="s">
        <v>326</v>
      </c>
      <c r="C265" s="22" t="s">
        <v>43</v>
      </c>
      <c r="D265" s="22"/>
      <c r="E265" s="23" t="s">
        <v>44</v>
      </c>
      <c r="F265" s="15"/>
      <c r="G265" s="16" t="s">
        <v>55</v>
      </c>
      <c r="H265" s="17">
        <v>43510</v>
      </c>
      <c r="I265" s="19"/>
      <c r="J265" s="17">
        <v>43522</v>
      </c>
      <c r="K265" s="17">
        <v>43525</v>
      </c>
      <c r="L265" s="20">
        <v>43532</v>
      </c>
      <c r="M265" s="20"/>
      <c r="N265" s="20">
        <v>43537</v>
      </c>
      <c r="O265" s="20">
        <v>43546</v>
      </c>
      <c r="P265" s="20">
        <v>43552</v>
      </c>
      <c r="Q265" s="38">
        <v>52</v>
      </c>
      <c r="R265" s="15" t="s">
        <v>46</v>
      </c>
      <c r="S265" s="11">
        <f t="shared" si="8"/>
        <v>1170914.22</v>
      </c>
      <c r="T265" s="11"/>
      <c r="U265" s="51">
        <v>1170914.22</v>
      </c>
      <c r="V265" s="11">
        <f t="shared" si="9"/>
        <v>1161562.68</v>
      </c>
      <c r="W265" s="11"/>
      <c r="X265" s="52">
        <v>1161562.68</v>
      </c>
      <c r="Y265" s="31" t="s">
        <v>59</v>
      </c>
      <c r="Z265" s="27">
        <v>43503</v>
      </c>
      <c r="AA265" s="27"/>
      <c r="AB265" s="27">
        <v>43503</v>
      </c>
      <c r="AC265" s="25"/>
      <c r="AD265" s="25"/>
      <c r="AE265" s="25"/>
      <c r="AF265" s="9"/>
    </row>
    <row r="266" spans="1:32" ht="42" customHeight="1" x14ac:dyDescent="0.25">
      <c r="A266" s="9"/>
      <c r="B266" s="36" t="s">
        <v>327</v>
      </c>
      <c r="C266" s="22" t="s">
        <v>43</v>
      </c>
      <c r="D266" s="22"/>
      <c r="E266" s="23" t="s">
        <v>44</v>
      </c>
      <c r="F266" s="15"/>
      <c r="G266" s="16" t="s">
        <v>55</v>
      </c>
      <c r="H266" s="17">
        <v>43510</v>
      </c>
      <c r="I266" s="19"/>
      <c r="J266" s="17">
        <v>43522</v>
      </c>
      <c r="K266" s="17">
        <v>43525</v>
      </c>
      <c r="L266" s="20">
        <v>43532</v>
      </c>
      <c r="M266" s="20"/>
      <c r="N266" s="20">
        <v>43537</v>
      </c>
      <c r="O266" s="20">
        <v>43546</v>
      </c>
      <c r="P266" s="20">
        <v>43552</v>
      </c>
      <c r="Q266" s="38">
        <v>120</v>
      </c>
      <c r="R266" s="15" t="s">
        <v>46</v>
      </c>
      <c r="S266" s="11">
        <f t="shared" si="8"/>
        <v>2646797.09</v>
      </c>
      <c r="T266" s="11"/>
      <c r="U266" s="51">
        <v>2646797.09</v>
      </c>
      <c r="V266" s="11">
        <f t="shared" si="9"/>
        <v>2636368.29</v>
      </c>
      <c r="W266" s="11"/>
      <c r="X266" s="52">
        <v>2636368.29</v>
      </c>
      <c r="Y266" s="31" t="s">
        <v>59</v>
      </c>
      <c r="Z266" s="27">
        <v>43503</v>
      </c>
      <c r="AA266" s="27"/>
      <c r="AB266" s="27">
        <v>43503</v>
      </c>
      <c r="AC266" s="25"/>
      <c r="AD266" s="25"/>
      <c r="AE266" s="25"/>
      <c r="AF266" s="9"/>
    </row>
    <row r="267" spans="1:32" ht="36.75" customHeight="1" x14ac:dyDescent="0.25">
      <c r="A267" s="9"/>
      <c r="B267" s="36" t="s">
        <v>328</v>
      </c>
      <c r="C267" s="22" t="s">
        <v>43</v>
      </c>
      <c r="D267" s="22"/>
      <c r="E267" s="23" t="s">
        <v>44</v>
      </c>
      <c r="F267" s="15"/>
      <c r="G267" s="16" t="s">
        <v>55</v>
      </c>
      <c r="H267" s="17">
        <v>43510</v>
      </c>
      <c r="I267" s="19"/>
      <c r="J267" s="17">
        <v>43522</v>
      </c>
      <c r="K267" s="17">
        <v>43525</v>
      </c>
      <c r="L267" s="20">
        <v>43532</v>
      </c>
      <c r="M267" s="20"/>
      <c r="N267" s="20">
        <v>43537</v>
      </c>
      <c r="O267" s="20">
        <v>43546</v>
      </c>
      <c r="P267" s="20">
        <v>43552</v>
      </c>
      <c r="Q267" s="38">
        <v>145</v>
      </c>
      <c r="R267" s="15" t="s">
        <v>46</v>
      </c>
      <c r="S267" s="11">
        <f t="shared" si="8"/>
        <v>4241735.1100000003</v>
      </c>
      <c r="T267" s="11"/>
      <c r="U267" s="51">
        <v>4241735.1100000003</v>
      </c>
      <c r="V267" s="11">
        <f t="shared" si="9"/>
        <v>4227740.6500000004</v>
      </c>
      <c r="W267" s="11"/>
      <c r="X267" s="52">
        <v>4227740.6500000004</v>
      </c>
      <c r="Y267" s="31" t="s">
        <v>59</v>
      </c>
      <c r="Z267" s="27">
        <v>43503</v>
      </c>
      <c r="AA267" s="27"/>
      <c r="AB267" s="27">
        <v>43503</v>
      </c>
      <c r="AC267" s="25"/>
      <c r="AD267" s="25"/>
      <c r="AE267" s="25"/>
      <c r="AF267" s="9"/>
    </row>
    <row r="268" spans="1:32" ht="33" x14ac:dyDescent="0.25">
      <c r="A268" s="9"/>
      <c r="B268" s="36" t="s">
        <v>329</v>
      </c>
      <c r="C268" s="22" t="s">
        <v>43</v>
      </c>
      <c r="D268" s="22"/>
      <c r="E268" s="23" t="s">
        <v>44</v>
      </c>
      <c r="F268" s="15"/>
      <c r="G268" s="16" t="s">
        <v>55</v>
      </c>
      <c r="H268" s="17">
        <v>43510</v>
      </c>
      <c r="I268" s="19"/>
      <c r="J268" s="17">
        <v>43522</v>
      </c>
      <c r="K268" s="17">
        <v>43525</v>
      </c>
      <c r="L268" s="20">
        <v>43532</v>
      </c>
      <c r="M268" s="20"/>
      <c r="N268" s="20">
        <v>43537</v>
      </c>
      <c r="O268" s="20">
        <v>43546</v>
      </c>
      <c r="P268" s="20">
        <v>43552</v>
      </c>
      <c r="Q268" s="38">
        <v>131</v>
      </c>
      <c r="R268" s="15" t="s">
        <v>46</v>
      </c>
      <c r="S268" s="11">
        <f t="shared" si="8"/>
        <v>3923656.64</v>
      </c>
      <c r="T268" s="11"/>
      <c r="U268" s="51">
        <v>3923656.64</v>
      </c>
      <c r="V268" s="11">
        <f t="shared" si="9"/>
        <v>3911630.83</v>
      </c>
      <c r="W268" s="11"/>
      <c r="X268" s="52">
        <v>3911630.83</v>
      </c>
      <c r="Y268" s="31" t="s">
        <v>59</v>
      </c>
      <c r="Z268" s="27">
        <v>43503</v>
      </c>
      <c r="AA268" s="27"/>
      <c r="AB268" s="27">
        <v>43503</v>
      </c>
      <c r="AC268" s="25"/>
      <c r="AD268" s="25"/>
      <c r="AE268" s="25"/>
      <c r="AF268" s="9"/>
    </row>
    <row r="269" spans="1:32" ht="38.25" x14ac:dyDescent="0.25">
      <c r="A269" s="9"/>
      <c r="B269" s="36" t="s">
        <v>330</v>
      </c>
      <c r="C269" s="22" t="s">
        <v>43</v>
      </c>
      <c r="D269" s="22"/>
      <c r="E269" s="23" t="s">
        <v>44</v>
      </c>
      <c r="F269" s="15"/>
      <c r="G269" s="16" t="s">
        <v>55</v>
      </c>
      <c r="H269" s="17">
        <v>43510</v>
      </c>
      <c r="I269" s="19"/>
      <c r="J269" s="17">
        <v>43522</v>
      </c>
      <c r="K269" s="17">
        <v>43525</v>
      </c>
      <c r="L269" s="20">
        <v>43532</v>
      </c>
      <c r="M269" s="20"/>
      <c r="N269" s="20">
        <v>43537</v>
      </c>
      <c r="O269" s="20">
        <v>43546</v>
      </c>
      <c r="P269" s="20">
        <v>43552</v>
      </c>
      <c r="Q269" s="38">
        <v>40</v>
      </c>
      <c r="R269" s="15" t="s">
        <v>46</v>
      </c>
      <c r="S269" s="11">
        <f t="shared" si="8"/>
        <v>772801.29</v>
      </c>
      <c r="T269" s="11"/>
      <c r="U269" s="51">
        <v>772801.29</v>
      </c>
      <c r="V269" s="11">
        <f t="shared" si="9"/>
        <v>764464.18</v>
      </c>
      <c r="W269" s="11"/>
      <c r="X269" s="52">
        <v>764464.18</v>
      </c>
      <c r="Y269" s="31" t="s">
        <v>59</v>
      </c>
      <c r="Z269" s="27">
        <v>43503</v>
      </c>
      <c r="AA269" s="27"/>
      <c r="AB269" s="27">
        <v>43503</v>
      </c>
      <c r="AC269" s="25"/>
      <c r="AD269" s="25"/>
      <c r="AE269" s="25"/>
      <c r="AF269" s="9"/>
    </row>
    <row r="270" spans="1:32" x14ac:dyDescent="0.25">
      <c r="A270" s="70" t="s">
        <v>37</v>
      </c>
      <c r="B270" s="70"/>
      <c r="C270" s="70"/>
      <c r="D270" s="70"/>
      <c r="E270" s="70"/>
      <c r="F270" s="70"/>
      <c r="G270" s="70"/>
      <c r="H270" s="70"/>
      <c r="I270" s="70"/>
      <c r="J270" s="70"/>
      <c r="K270" s="70"/>
      <c r="L270" s="70"/>
      <c r="M270" s="70"/>
      <c r="N270" s="70"/>
      <c r="O270" s="70"/>
      <c r="P270" s="70"/>
      <c r="Q270" s="70"/>
      <c r="R270" s="70"/>
      <c r="S270" s="72">
        <f>SUM(S6:S269)</f>
        <v>902065254.98399997</v>
      </c>
      <c r="T270" s="73"/>
      <c r="U270" s="74"/>
      <c r="V270" s="75"/>
      <c r="W270" s="75"/>
      <c r="X270" s="75"/>
    </row>
    <row r="271" spans="1:32" x14ac:dyDescent="0.25">
      <c r="A271" s="70" t="s">
        <v>38</v>
      </c>
      <c r="B271" s="70"/>
      <c r="C271" s="70"/>
      <c r="D271" s="70"/>
      <c r="E271" s="70"/>
      <c r="F271" s="70"/>
      <c r="G271" s="70"/>
      <c r="H271" s="70"/>
      <c r="I271" s="70"/>
      <c r="J271" s="70"/>
      <c r="K271" s="70"/>
      <c r="L271" s="70"/>
      <c r="M271" s="70"/>
      <c r="N271" s="70"/>
      <c r="O271" s="70"/>
      <c r="P271" s="70"/>
      <c r="Q271" s="70"/>
      <c r="R271" s="70"/>
      <c r="S271" s="75">
        <f>SUM(V6:V269)</f>
        <v>837832303.01999974</v>
      </c>
      <c r="T271" s="75"/>
      <c r="U271" s="75"/>
      <c r="V271" s="75"/>
      <c r="W271" s="75"/>
      <c r="X271" s="75"/>
    </row>
    <row r="272" spans="1:32" x14ac:dyDescent="0.25">
      <c r="A272" s="70" t="s">
        <v>777</v>
      </c>
      <c r="B272" s="70"/>
      <c r="C272" s="70"/>
      <c r="D272" s="70"/>
      <c r="E272" s="70"/>
      <c r="F272" s="70"/>
      <c r="G272" s="70"/>
      <c r="H272" s="70"/>
      <c r="I272" s="70"/>
      <c r="J272" s="70"/>
      <c r="K272" s="70"/>
      <c r="L272" s="70"/>
      <c r="M272" s="70"/>
      <c r="N272" s="70"/>
      <c r="O272" s="70"/>
      <c r="P272" s="70"/>
      <c r="Q272" s="70"/>
      <c r="R272" s="70"/>
      <c r="S272" s="75">
        <f>S270-S271</f>
        <v>64232951.964000225</v>
      </c>
      <c r="T272" s="75"/>
      <c r="U272" s="75"/>
      <c r="V272" s="75"/>
      <c r="W272" s="75"/>
      <c r="X272" s="75"/>
    </row>
    <row r="274" spans="1:34" ht="15.75" x14ac:dyDescent="0.25">
      <c r="A274" s="68" t="s">
        <v>36</v>
      </c>
      <c r="B274" s="69"/>
      <c r="C274" s="69"/>
      <c r="D274" s="69"/>
      <c r="E274" s="69"/>
      <c r="F274" s="69"/>
      <c r="G274" s="69"/>
      <c r="H274" s="69"/>
      <c r="I274" s="69"/>
      <c r="J274" s="69"/>
      <c r="K274" s="69"/>
      <c r="L274" s="69"/>
      <c r="M274" s="69"/>
      <c r="N274" s="69"/>
      <c r="O274" s="69"/>
      <c r="P274" s="69"/>
      <c r="Q274" s="69"/>
      <c r="R274" s="69"/>
      <c r="S274" s="69"/>
      <c r="T274" s="69"/>
      <c r="U274" s="69"/>
      <c r="V274" s="69"/>
      <c r="W274" s="69"/>
      <c r="X274" s="69"/>
      <c r="Y274" s="69"/>
      <c r="Z274" s="69"/>
      <c r="AA274" s="69"/>
      <c r="AB274" s="69"/>
      <c r="AC274" s="69"/>
      <c r="AD274" s="69"/>
      <c r="AE274" s="69"/>
      <c r="AF274" s="69"/>
    </row>
    <row r="275" spans="1:34" x14ac:dyDescent="0.25">
      <c r="A275" s="9"/>
      <c r="B275" s="9"/>
      <c r="C275" s="9"/>
      <c r="D275" s="9"/>
      <c r="E275" s="9"/>
      <c r="F275" s="18"/>
      <c r="G275" s="9"/>
      <c r="H275" s="9"/>
      <c r="I275" s="9"/>
      <c r="J275" s="9"/>
      <c r="K275" s="9"/>
      <c r="L275" s="9"/>
      <c r="M275" s="9"/>
      <c r="N275" s="9"/>
      <c r="O275" s="9"/>
      <c r="P275" s="9"/>
      <c r="Q275" s="9"/>
      <c r="R275" s="15"/>
      <c r="S275" s="9"/>
      <c r="T275" s="9"/>
      <c r="U275" s="9"/>
      <c r="V275" s="9"/>
      <c r="W275" s="9"/>
      <c r="X275" s="9"/>
      <c r="Y275" s="31"/>
      <c r="Z275" s="27"/>
      <c r="AA275" s="27"/>
      <c r="AB275" s="27"/>
      <c r="AC275" s="25"/>
      <c r="AD275" s="25"/>
      <c r="AE275" s="25"/>
      <c r="AF275" s="9"/>
    </row>
    <row r="276" spans="1:34" x14ac:dyDescent="0.25">
      <c r="A276" s="9"/>
      <c r="B276" s="9"/>
      <c r="C276" s="9"/>
      <c r="D276" s="9"/>
      <c r="E276" s="9"/>
      <c r="F276" s="18"/>
      <c r="G276" s="9"/>
      <c r="H276" s="9"/>
      <c r="I276" s="9"/>
      <c r="J276" s="9"/>
      <c r="K276" s="9"/>
      <c r="L276" s="9"/>
      <c r="M276" s="9"/>
      <c r="N276" s="9"/>
      <c r="O276" s="9"/>
      <c r="P276" s="9"/>
      <c r="Q276" s="9"/>
      <c r="R276" s="15"/>
      <c r="S276" s="9"/>
      <c r="T276" s="9"/>
      <c r="U276" s="9"/>
      <c r="V276" s="9"/>
      <c r="W276" s="9"/>
      <c r="X276" s="9"/>
      <c r="Y276" s="31"/>
      <c r="Z276" s="27"/>
      <c r="AA276" s="27"/>
      <c r="AB276" s="27"/>
      <c r="AC276" s="25"/>
      <c r="AD276" s="25"/>
      <c r="AE276" s="25"/>
      <c r="AF276" s="9"/>
    </row>
    <row r="277" spans="1:34" x14ac:dyDescent="0.25">
      <c r="A277" s="9"/>
      <c r="B277" s="9"/>
      <c r="C277" s="9"/>
      <c r="D277" s="9"/>
      <c r="E277" s="9"/>
      <c r="F277" s="18"/>
      <c r="G277" s="9"/>
      <c r="H277" s="9"/>
      <c r="I277" s="9"/>
      <c r="J277" s="9"/>
      <c r="K277" s="9"/>
      <c r="L277" s="9"/>
      <c r="M277" s="9"/>
      <c r="N277" s="9"/>
      <c r="O277" s="9"/>
      <c r="P277" s="9"/>
      <c r="Q277" s="9"/>
      <c r="R277" s="15"/>
      <c r="S277" s="9"/>
      <c r="T277" s="9"/>
      <c r="U277" s="9"/>
      <c r="V277" s="9"/>
      <c r="W277" s="9"/>
      <c r="X277" s="9"/>
      <c r="Y277" s="31"/>
      <c r="Z277" s="27"/>
      <c r="AA277" s="27"/>
      <c r="AB277" s="27"/>
      <c r="AC277" s="25"/>
      <c r="AD277" s="25"/>
      <c r="AE277" s="25"/>
      <c r="AF277" s="9"/>
    </row>
    <row r="278" spans="1:34" x14ac:dyDescent="0.25">
      <c r="A278" s="9"/>
      <c r="B278" s="9"/>
      <c r="C278" s="9"/>
      <c r="D278" s="9"/>
      <c r="E278" s="9"/>
      <c r="F278" s="18"/>
      <c r="G278" s="9"/>
      <c r="H278" s="9"/>
      <c r="I278" s="9"/>
      <c r="J278" s="9"/>
      <c r="K278" s="9"/>
      <c r="L278" s="9"/>
      <c r="M278" s="9"/>
      <c r="N278" s="9"/>
      <c r="O278" s="9"/>
      <c r="P278" s="9"/>
      <c r="Q278" s="9"/>
      <c r="R278" s="15"/>
      <c r="S278" s="9"/>
      <c r="T278" s="9"/>
      <c r="U278" s="9"/>
      <c r="V278" s="9"/>
      <c r="W278" s="9"/>
      <c r="X278" s="9"/>
      <c r="Y278" s="31"/>
      <c r="Z278" s="27"/>
      <c r="AA278" s="27"/>
      <c r="AB278" s="27"/>
      <c r="AC278" s="25"/>
      <c r="AD278" s="25"/>
      <c r="AE278" s="25"/>
      <c r="AF278" s="9"/>
    </row>
    <row r="279" spans="1:34" x14ac:dyDescent="0.25">
      <c r="A279" s="9"/>
      <c r="B279" s="9"/>
      <c r="C279" s="9"/>
      <c r="D279" s="9"/>
      <c r="E279" s="9"/>
      <c r="F279" s="18"/>
      <c r="G279" s="9"/>
      <c r="H279" s="9"/>
      <c r="I279" s="9"/>
      <c r="J279" s="9"/>
      <c r="K279" s="9"/>
      <c r="L279" s="9"/>
      <c r="M279" s="9"/>
      <c r="N279" s="9"/>
      <c r="O279" s="9"/>
      <c r="P279" s="9"/>
      <c r="Q279" s="9"/>
      <c r="R279" s="15"/>
      <c r="S279" s="9"/>
      <c r="T279" s="9"/>
      <c r="U279" s="9"/>
      <c r="V279" s="9"/>
      <c r="W279" s="9"/>
      <c r="X279" s="9"/>
      <c r="Y279" s="31"/>
      <c r="Z279" s="27"/>
      <c r="AA279" s="27"/>
      <c r="AB279" s="27"/>
      <c r="AC279" s="25"/>
      <c r="AD279" s="25"/>
      <c r="AE279" s="25"/>
      <c r="AF279" s="9"/>
    </row>
    <row r="280" spans="1:34" x14ac:dyDescent="0.25">
      <c r="A280" s="70" t="s">
        <v>39</v>
      </c>
      <c r="B280" s="70"/>
      <c r="C280" s="70"/>
      <c r="D280" s="70"/>
      <c r="E280" s="70"/>
      <c r="F280" s="70"/>
      <c r="G280" s="70"/>
      <c r="H280" s="70"/>
      <c r="I280" s="70"/>
      <c r="J280" s="70"/>
      <c r="K280" s="70"/>
      <c r="L280" s="70"/>
      <c r="M280" s="70"/>
      <c r="N280" s="70"/>
      <c r="O280" s="70"/>
      <c r="P280" s="70"/>
      <c r="Q280" s="70"/>
      <c r="R280" s="70"/>
      <c r="S280" s="59"/>
      <c r="T280" s="59"/>
      <c r="U280" s="59"/>
      <c r="V280" s="59"/>
      <c r="W280" s="60">
        <f>SUM(W6:W269)</f>
        <v>0</v>
      </c>
      <c r="X280" s="60"/>
    </row>
    <row r="282" spans="1:34" x14ac:dyDescent="0.25">
      <c r="B282" t="s">
        <v>40</v>
      </c>
      <c r="K282" t="s">
        <v>42</v>
      </c>
      <c r="V282" s="71" t="s">
        <v>66</v>
      </c>
      <c r="W282" s="71"/>
    </row>
    <row r="283" spans="1:34" x14ac:dyDescent="0.25">
      <c r="C283" s="1" t="s">
        <v>2</v>
      </c>
      <c r="D283" s="1"/>
      <c r="P283" s="1" t="s">
        <v>63</v>
      </c>
      <c r="Y283" s="2" t="s">
        <v>65</v>
      </c>
    </row>
    <row r="284" spans="1:34" s="26" customFormat="1" x14ac:dyDescent="0.25">
      <c r="A284"/>
      <c r="B284"/>
      <c r="C284" t="s">
        <v>1</v>
      </c>
      <c r="D284"/>
      <c r="E284"/>
      <c r="F284" s="3"/>
      <c r="G284"/>
      <c r="H284"/>
      <c r="I284"/>
      <c r="J284"/>
      <c r="K284"/>
      <c r="L284"/>
      <c r="M284"/>
      <c r="N284"/>
      <c r="O284"/>
      <c r="P284" t="s">
        <v>41</v>
      </c>
      <c r="Q284"/>
      <c r="R284" s="62"/>
      <c r="S284"/>
      <c r="T284"/>
      <c r="U284"/>
      <c r="V284"/>
      <c r="W284"/>
      <c r="X284"/>
      <c r="Y284" s="3" t="s">
        <v>64</v>
      </c>
      <c r="Z284" s="29"/>
      <c r="AA284" s="29"/>
      <c r="AB284" s="29"/>
      <c r="AF284"/>
      <c r="AG284"/>
      <c r="AH284"/>
    </row>
  </sheetData>
  <mergeCells count="16">
    <mergeCell ref="A5:AF5"/>
    <mergeCell ref="A1:AF1"/>
    <mergeCell ref="F3:Q3"/>
    <mergeCell ref="S3:U3"/>
    <mergeCell ref="V3:X3"/>
    <mergeCell ref="Z3:AE3"/>
    <mergeCell ref="A274:AF274"/>
    <mergeCell ref="A280:R280"/>
    <mergeCell ref="V282:W282"/>
    <mergeCell ref="A270:R270"/>
    <mergeCell ref="S270:U270"/>
    <mergeCell ref="V270:X270"/>
    <mergeCell ref="A271:R271"/>
    <mergeCell ref="S271:X271"/>
    <mergeCell ref="A272:R272"/>
    <mergeCell ref="S272:X272"/>
  </mergeCells>
  <printOptions horizontalCentered="1"/>
  <pageMargins left="0.70866141732283472" right="0" top="0.59055118110236227" bottom="0.59055118110236227" header="0.31496062992125984" footer="0.31496062992125984"/>
  <pageSetup paperSize="10000" scale="79" pageOrder="overThenDown" orientation="landscape" verticalDpi="4294967293" r:id="rId1"/>
  <headerFooter>
    <oddFooter>&amp;C&amp;P of &amp;N</oddFooter>
  </headerFooter>
  <colBreaks count="1" manualBreakCount="1">
    <brk id="18" max="31"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368"/>
  <sheetViews>
    <sheetView windowProtection="1" tabSelected="1" view="pageBreakPreview" topLeftCell="A353" zoomScale="50" zoomScaleSheetLayoutView="50" workbookViewId="0">
      <selection activeCell="V367" sqref="V367"/>
    </sheetView>
  </sheetViews>
  <sheetFormatPr defaultRowHeight="15" x14ac:dyDescent="0.25"/>
  <cols>
    <col min="2" max="2" width="45.7109375" customWidth="1"/>
    <col min="3" max="3" width="7.28515625" customWidth="1"/>
    <col min="5" max="5" width="9.42578125" customWidth="1"/>
    <col min="6" max="6" width="8.85546875" customWidth="1"/>
    <col min="9" max="9" width="7" customWidth="1"/>
    <col min="10" max="10" width="10.5703125" customWidth="1"/>
    <col min="11" max="11" width="10.42578125" customWidth="1"/>
    <col min="12" max="12" width="10.28515625" customWidth="1"/>
    <col min="13" max="13" width="7.5703125" customWidth="1"/>
    <col min="14" max="14" width="10.140625" customWidth="1"/>
    <col min="15" max="15" width="10" customWidth="1"/>
    <col min="16" max="16" width="10.42578125" customWidth="1"/>
    <col min="17" max="17" width="8.7109375" customWidth="1"/>
    <col min="18" max="18" width="7.42578125" style="62" customWidth="1"/>
    <col min="19" max="19" width="17.5703125" customWidth="1"/>
    <col min="21" max="21" width="15.85546875" customWidth="1"/>
    <col min="22" max="22" width="15.140625" customWidth="1"/>
    <col min="24" max="24" width="15.28515625" customWidth="1"/>
    <col min="25" max="25" width="10.28515625" style="3" customWidth="1"/>
    <col min="26" max="26" width="9.85546875" style="67" bestFit="1" customWidth="1"/>
    <col min="27" max="27" width="9.140625" style="67"/>
    <col min="28" max="28" width="9.85546875" style="67" customWidth="1"/>
    <col min="29" max="29" width="10.5703125" style="26" customWidth="1"/>
    <col min="30" max="30" width="9.140625" style="26"/>
    <col min="31" max="31" width="13.28515625" style="26" customWidth="1"/>
    <col min="32" max="32" width="17.140625" customWidth="1"/>
  </cols>
  <sheetData>
    <row r="1" spans="1:33" x14ac:dyDescent="0.25">
      <c r="A1" s="77" t="s">
        <v>407</v>
      </c>
      <c r="B1" s="78"/>
      <c r="C1" s="78"/>
      <c r="D1" s="78"/>
      <c r="E1" s="78"/>
      <c r="F1" s="78"/>
      <c r="G1" s="78"/>
      <c r="H1" s="78"/>
      <c r="I1" s="78"/>
      <c r="J1" s="78"/>
      <c r="K1" s="78"/>
      <c r="L1" s="78"/>
      <c r="M1" s="78"/>
      <c r="N1" s="78"/>
      <c r="O1" s="78"/>
      <c r="P1" s="78"/>
      <c r="Q1" s="78"/>
      <c r="R1" s="78"/>
      <c r="S1" s="78"/>
      <c r="T1" s="78"/>
      <c r="U1" s="78"/>
      <c r="V1" s="78"/>
      <c r="W1" s="78"/>
      <c r="X1" s="78"/>
      <c r="Y1" s="78"/>
      <c r="Z1" s="78"/>
      <c r="AA1" s="78"/>
      <c r="AB1" s="78"/>
      <c r="AC1" s="78"/>
      <c r="AD1" s="78"/>
      <c r="AE1" s="78"/>
      <c r="AF1" s="78"/>
    </row>
    <row r="3" spans="1:33" x14ac:dyDescent="0.25">
      <c r="A3" s="4" t="s">
        <v>3</v>
      </c>
      <c r="B3" s="4" t="s">
        <v>5</v>
      </c>
      <c r="C3" s="5" t="s">
        <v>7</v>
      </c>
      <c r="D3" s="4" t="s">
        <v>61</v>
      </c>
      <c r="E3" s="4" t="s">
        <v>10</v>
      </c>
      <c r="F3" s="79" t="s">
        <v>11</v>
      </c>
      <c r="G3" s="80"/>
      <c r="H3" s="80"/>
      <c r="I3" s="80"/>
      <c r="J3" s="80"/>
      <c r="K3" s="80"/>
      <c r="L3" s="80"/>
      <c r="M3" s="80"/>
      <c r="N3" s="80"/>
      <c r="O3" s="80"/>
      <c r="P3" s="80"/>
      <c r="Q3" s="80"/>
      <c r="R3" s="4" t="s">
        <v>12</v>
      </c>
      <c r="S3" s="80" t="s">
        <v>14</v>
      </c>
      <c r="T3" s="80"/>
      <c r="U3" s="80"/>
      <c r="V3" s="80" t="s">
        <v>15</v>
      </c>
      <c r="W3" s="80"/>
      <c r="X3" s="80"/>
      <c r="Y3" s="4" t="s">
        <v>16</v>
      </c>
      <c r="Z3" s="81" t="s">
        <v>18</v>
      </c>
      <c r="AA3" s="81"/>
      <c r="AB3" s="81"/>
      <c r="AC3" s="81"/>
      <c r="AD3" s="81"/>
      <c r="AE3" s="82"/>
      <c r="AF3" s="4" t="s">
        <v>19</v>
      </c>
      <c r="AG3" s="2"/>
    </row>
    <row r="4" spans="1:33" ht="75" x14ac:dyDescent="0.25">
      <c r="A4" s="6" t="s">
        <v>4</v>
      </c>
      <c r="B4" s="8" t="s">
        <v>6</v>
      </c>
      <c r="C4" s="7" t="s">
        <v>8</v>
      </c>
      <c r="D4" s="8" t="s">
        <v>62</v>
      </c>
      <c r="E4" s="8" t="s">
        <v>9</v>
      </c>
      <c r="F4" s="32" t="s">
        <v>21</v>
      </c>
      <c r="G4" s="33" t="s">
        <v>31</v>
      </c>
      <c r="H4" s="33" t="s">
        <v>22</v>
      </c>
      <c r="I4" s="33" t="s">
        <v>23</v>
      </c>
      <c r="J4" s="33" t="s">
        <v>24</v>
      </c>
      <c r="K4" s="33" t="s">
        <v>25</v>
      </c>
      <c r="L4" s="33" t="s">
        <v>26</v>
      </c>
      <c r="M4" s="33" t="s">
        <v>60</v>
      </c>
      <c r="N4" s="33" t="s">
        <v>27</v>
      </c>
      <c r="O4" s="33" t="s">
        <v>28</v>
      </c>
      <c r="P4" s="33" t="s">
        <v>29</v>
      </c>
      <c r="Q4" s="33" t="s">
        <v>30</v>
      </c>
      <c r="R4" s="8" t="s">
        <v>13</v>
      </c>
      <c r="S4" s="32" t="s">
        <v>0</v>
      </c>
      <c r="T4" s="33" t="s">
        <v>32</v>
      </c>
      <c r="U4" s="33" t="s">
        <v>33</v>
      </c>
      <c r="V4" s="33" t="s">
        <v>0</v>
      </c>
      <c r="W4" s="33" t="s">
        <v>32</v>
      </c>
      <c r="X4" s="34" t="s">
        <v>33</v>
      </c>
      <c r="Y4" s="30" t="s">
        <v>17</v>
      </c>
      <c r="Z4" s="65" t="s">
        <v>22</v>
      </c>
      <c r="AA4" s="65" t="s">
        <v>23</v>
      </c>
      <c r="AB4" s="65" t="s">
        <v>24</v>
      </c>
      <c r="AC4" s="65" t="s">
        <v>25</v>
      </c>
      <c r="AD4" s="65" t="s">
        <v>26</v>
      </c>
      <c r="AE4" s="65" t="s">
        <v>34</v>
      </c>
      <c r="AF4" s="8" t="s">
        <v>35</v>
      </c>
      <c r="AG4" s="2"/>
    </row>
    <row r="5" spans="1:33" ht="15.75" x14ac:dyDescent="0.25">
      <c r="A5" s="76" t="s">
        <v>20</v>
      </c>
      <c r="B5" s="76"/>
      <c r="C5" s="76"/>
      <c r="D5" s="76"/>
      <c r="E5" s="76"/>
      <c r="F5" s="76"/>
      <c r="G5" s="76"/>
      <c r="H5" s="76"/>
      <c r="I5" s="76"/>
      <c r="J5" s="76"/>
      <c r="K5" s="76"/>
      <c r="L5" s="76"/>
      <c r="M5" s="76"/>
      <c r="N5" s="76"/>
      <c r="O5" s="76"/>
      <c r="P5" s="76"/>
      <c r="Q5" s="76"/>
      <c r="R5" s="76"/>
      <c r="S5" s="76"/>
      <c r="T5" s="76"/>
      <c r="U5" s="76"/>
      <c r="V5" s="76"/>
      <c r="W5" s="76"/>
      <c r="X5" s="76"/>
      <c r="Y5" s="76"/>
      <c r="Z5" s="76"/>
      <c r="AA5" s="76"/>
      <c r="AB5" s="76"/>
      <c r="AC5" s="76"/>
      <c r="AD5" s="76"/>
      <c r="AE5" s="76"/>
      <c r="AF5" s="76"/>
      <c r="AG5" s="3"/>
    </row>
    <row r="6" spans="1:33" ht="33" x14ac:dyDescent="0.25">
      <c r="A6" s="9"/>
      <c r="B6" s="36" t="s">
        <v>408</v>
      </c>
      <c r="C6" s="22" t="s">
        <v>43</v>
      </c>
      <c r="D6" s="22"/>
      <c r="E6" s="23" t="s">
        <v>44</v>
      </c>
      <c r="F6" s="9"/>
      <c r="G6" s="16" t="s">
        <v>762</v>
      </c>
      <c r="H6" s="44">
        <v>43671</v>
      </c>
      <c r="I6" s="16"/>
      <c r="J6" s="44">
        <v>43684</v>
      </c>
      <c r="K6" s="44">
        <v>43689</v>
      </c>
      <c r="L6" s="44">
        <v>43696</v>
      </c>
      <c r="M6" s="44"/>
      <c r="N6" s="44">
        <v>43704</v>
      </c>
      <c r="O6" s="44">
        <v>43710</v>
      </c>
      <c r="P6" s="44">
        <v>43718</v>
      </c>
      <c r="Q6" s="50" t="s">
        <v>48</v>
      </c>
      <c r="R6" s="15" t="s">
        <v>46</v>
      </c>
      <c r="S6" s="11">
        <f>T6+U6</f>
        <v>2047972.14</v>
      </c>
      <c r="T6" s="11"/>
      <c r="U6" s="51">
        <v>2047972.14</v>
      </c>
      <c r="V6" s="11">
        <f>W6+X6</f>
        <v>2026738.32</v>
      </c>
      <c r="W6" s="11"/>
      <c r="X6" s="52">
        <v>2026738.32</v>
      </c>
      <c r="Y6" s="31" t="s">
        <v>59</v>
      </c>
      <c r="Z6" s="28">
        <v>43664</v>
      </c>
      <c r="AA6" s="28"/>
      <c r="AB6" s="28">
        <v>43664</v>
      </c>
      <c r="AC6" s="25"/>
      <c r="AD6" s="25"/>
      <c r="AE6" s="25"/>
      <c r="AF6" s="9"/>
    </row>
    <row r="7" spans="1:33" ht="63.75" x14ac:dyDescent="0.25">
      <c r="A7" s="9"/>
      <c r="B7" s="36" t="s">
        <v>409</v>
      </c>
      <c r="C7" s="22" t="s">
        <v>43</v>
      </c>
      <c r="D7" s="22"/>
      <c r="E7" s="23" t="s">
        <v>44</v>
      </c>
      <c r="F7" s="66">
        <v>43663</v>
      </c>
      <c r="G7" s="16" t="s">
        <v>762</v>
      </c>
      <c r="H7" s="44">
        <v>43671</v>
      </c>
      <c r="I7" s="16"/>
      <c r="J7" s="44">
        <v>43684</v>
      </c>
      <c r="K7" s="44">
        <v>43689</v>
      </c>
      <c r="L7" s="44">
        <v>43696</v>
      </c>
      <c r="M7" s="44"/>
      <c r="N7" s="44">
        <v>43704</v>
      </c>
      <c r="O7" s="44">
        <v>43710</v>
      </c>
      <c r="P7" s="44">
        <v>43718</v>
      </c>
      <c r="Q7" s="50">
        <v>40</v>
      </c>
      <c r="R7" s="15" t="s">
        <v>46</v>
      </c>
      <c r="S7" s="11">
        <f t="shared" ref="S7:S70" si="0">T7+U7</f>
        <v>6550452.54</v>
      </c>
      <c r="T7" s="11"/>
      <c r="U7" s="51">
        <v>6550452.54</v>
      </c>
      <c r="V7" s="11">
        <f t="shared" ref="V7:V70" si="1">W7+X7</f>
        <v>6479154.0099999998</v>
      </c>
      <c r="W7" s="11"/>
      <c r="X7" s="52">
        <v>6479154.0099999998</v>
      </c>
      <c r="Y7" s="31" t="s">
        <v>59</v>
      </c>
      <c r="Z7" s="28">
        <v>43664</v>
      </c>
      <c r="AA7" s="28"/>
      <c r="AB7" s="28">
        <v>43664</v>
      </c>
      <c r="AC7" s="25"/>
      <c r="AD7" s="25"/>
      <c r="AE7" s="25"/>
      <c r="AF7" s="9"/>
    </row>
    <row r="8" spans="1:33" ht="33" x14ac:dyDescent="0.25">
      <c r="A8" s="9"/>
      <c r="B8" s="36" t="s">
        <v>410</v>
      </c>
      <c r="C8" s="22" t="s">
        <v>43</v>
      </c>
      <c r="D8" s="22"/>
      <c r="E8" s="23" t="s">
        <v>44</v>
      </c>
      <c r="F8" s="9"/>
      <c r="G8" s="16" t="s">
        <v>762</v>
      </c>
      <c r="H8" s="44">
        <v>43671</v>
      </c>
      <c r="I8" s="16"/>
      <c r="J8" s="44">
        <v>43684</v>
      </c>
      <c r="K8" s="44">
        <v>43689</v>
      </c>
      <c r="L8" s="44">
        <v>43696</v>
      </c>
      <c r="M8" s="44"/>
      <c r="N8" s="44">
        <v>43704</v>
      </c>
      <c r="O8" s="44">
        <v>43710</v>
      </c>
      <c r="P8" s="44">
        <v>43718</v>
      </c>
      <c r="Q8" s="50">
        <v>64</v>
      </c>
      <c r="R8" s="15" t="s">
        <v>46</v>
      </c>
      <c r="S8" s="11">
        <f t="shared" si="0"/>
        <v>1601687.04</v>
      </c>
      <c r="T8" s="11"/>
      <c r="U8" s="51">
        <v>1601687.04</v>
      </c>
      <c r="V8" s="11">
        <f t="shared" si="1"/>
        <v>1585456.12</v>
      </c>
      <c r="W8" s="11"/>
      <c r="X8" s="52">
        <v>1585456.12</v>
      </c>
      <c r="Y8" s="31" t="s">
        <v>59</v>
      </c>
      <c r="Z8" s="28">
        <v>43664</v>
      </c>
      <c r="AA8" s="28"/>
      <c r="AB8" s="28">
        <v>43664</v>
      </c>
      <c r="AC8" s="25"/>
      <c r="AD8" s="25"/>
      <c r="AE8" s="25"/>
      <c r="AF8" s="9"/>
    </row>
    <row r="9" spans="1:33" ht="33" x14ac:dyDescent="0.25">
      <c r="A9" s="9"/>
      <c r="B9" s="36" t="s">
        <v>411</v>
      </c>
      <c r="C9" s="22" t="s">
        <v>43</v>
      </c>
      <c r="D9" s="22"/>
      <c r="E9" s="23" t="s">
        <v>44</v>
      </c>
      <c r="F9" s="9"/>
      <c r="G9" s="16" t="s">
        <v>762</v>
      </c>
      <c r="H9" s="44">
        <v>43671</v>
      </c>
      <c r="I9" s="16"/>
      <c r="J9" s="44">
        <v>43684</v>
      </c>
      <c r="K9" s="44">
        <v>43689</v>
      </c>
      <c r="L9" s="44">
        <v>43696</v>
      </c>
      <c r="M9" s="44"/>
      <c r="N9" s="44">
        <v>43704</v>
      </c>
      <c r="O9" s="44">
        <v>43710</v>
      </c>
      <c r="P9" s="44">
        <v>43718</v>
      </c>
      <c r="Q9" s="50">
        <v>108</v>
      </c>
      <c r="R9" s="15" t="s">
        <v>46</v>
      </c>
      <c r="S9" s="11">
        <f t="shared" si="0"/>
        <v>2409024.5699999998</v>
      </c>
      <c r="T9" s="11"/>
      <c r="U9" s="51">
        <v>2409024.5699999998</v>
      </c>
      <c r="V9" s="11">
        <f t="shared" si="1"/>
        <v>2383794.6800000002</v>
      </c>
      <c r="W9" s="11"/>
      <c r="X9" s="52">
        <v>2383794.6800000002</v>
      </c>
      <c r="Y9" s="31" t="s">
        <v>59</v>
      </c>
      <c r="Z9" s="28">
        <v>43664</v>
      </c>
      <c r="AA9" s="28"/>
      <c r="AB9" s="28">
        <v>43664</v>
      </c>
      <c r="AC9" s="25"/>
      <c r="AD9" s="25"/>
      <c r="AE9" s="25"/>
      <c r="AF9" s="9"/>
    </row>
    <row r="10" spans="1:33" ht="38.25" x14ac:dyDescent="0.25">
      <c r="A10" s="9"/>
      <c r="B10" s="36" t="s">
        <v>412</v>
      </c>
      <c r="C10" s="22" t="s">
        <v>43</v>
      </c>
      <c r="D10" s="22"/>
      <c r="E10" s="23" t="s">
        <v>44</v>
      </c>
      <c r="F10" s="9"/>
      <c r="G10" s="16" t="s">
        <v>762</v>
      </c>
      <c r="H10" s="44">
        <v>43671</v>
      </c>
      <c r="I10" s="16"/>
      <c r="J10" s="44">
        <v>43684</v>
      </c>
      <c r="K10" s="44">
        <v>43689</v>
      </c>
      <c r="L10" s="44">
        <v>43696</v>
      </c>
      <c r="M10" s="44"/>
      <c r="N10" s="44">
        <v>43704</v>
      </c>
      <c r="O10" s="44">
        <v>43710</v>
      </c>
      <c r="P10" s="44">
        <v>43718</v>
      </c>
      <c r="Q10" s="50">
        <v>116</v>
      </c>
      <c r="R10" s="15" t="s">
        <v>46</v>
      </c>
      <c r="S10" s="11">
        <f t="shared" si="0"/>
        <v>2906286.81</v>
      </c>
      <c r="T10" s="11"/>
      <c r="U10" s="51">
        <v>2906286.81</v>
      </c>
      <c r="V10" s="11">
        <f t="shared" si="1"/>
        <v>2874335.31</v>
      </c>
      <c r="W10" s="11"/>
      <c r="X10" s="52">
        <v>2874335.31</v>
      </c>
      <c r="Y10" s="31" t="s">
        <v>59</v>
      </c>
      <c r="Z10" s="28">
        <v>43664</v>
      </c>
      <c r="AA10" s="28"/>
      <c r="AB10" s="28">
        <v>43664</v>
      </c>
      <c r="AC10" s="25"/>
      <c r="AD10" s="25"/>
      <c r="AE10" s="25"/>
      <c r="AF10" s="9"/>
    </row>
    <row r="11" spans="1:33" ht="76.5" x14ac:dyDescent="0.25">
      <c r="A11" s="9"/>
      <c r="B11" s="36" t="s">
        <v>413</v>
      </c>
      <c r="C11" s="22" t="s">
        <v>43</v>
      </c>
      <c r="D11" s="22"/>
      <c r="E11" s="23" t="s">
        <v>44</v>
      </c>
      <c r="F11" s="9"/>
      <c r="G11" s="16" t="s">
        <v>762</v>
      </c>
      <c r="H11" s="44">
        <v>43671</v>
      </c>
      <c r="I11" s="16"/>
      <c r="J11" s="44">
        <v>43684</v>
      </c>
      <c r="K11" s="44">
        <v>43689</v>
      </c>
      <c r="L11" s="44">
        <v>43696</v>
      </c>
      <c r="M11" s="44"/>
      <c r="N11" s="44">
        <v>43704</v>
      </c>
      <c r="O11" s="44">
        <v>43710</v>
      </c>
      <c r="P11" s="44">
        <v>43718</v>
      </c>
      <c r="Q11" s="50">
        <v>64</v>
      </c>
      <c r="R11" s="15" t="s">
        <v>46</v>
      </c>
      <c r="S11" s="11">
        <f t="shared" si="0"/>
        <v>1384907.6</v>
      </c>
      <c r="T11" s="11"/>
      <c r="U11" s="51">
        <v>1384907.6</v>
      </c>
      <c r="V11" s="11">
        <f t="shared" si="1"/>
        <v>1370746.61</v>
      </c>
      <c r="W11" s="11"/>
      <c r="X11" s="52">
        <v>1370746.61</v>
      </c>
      <c r="Y11" s="31" t="s">
        <v>59</v>
      </c>
      <c r="Z11" s="28">
        <v>43664</v>
      </c>
      <c r="AA11" s="28"/>
      <c r="AB11" s="28">
        <v>43664</v>
      </c>
      <c r="AC11" s="25"/>
      <c r="AD11" s="25"/>
      <c r="AE11" s="25"/>
      <c r="AF11" s="9"/>
    </row>
    <row r="12" spans="1:33" ht="63.75" x14ac:dyDescent="0.25">
      <c r="A12" s="9"/>
      <c r="B12" s="36" t="s">
        <v>414</v>
      </c>
      <c r="C12" s="22" t="s">
        <v>43</v>
      </c>
      <c r="D12" s="22"/>
      <c r="E12" s="23" t="s">
        <v>44</v>
      </c>
      <c r="F12" s="9"/>
      <c r="G12" s="16" t="s">
        <v>762</v>
      </c>
      <c r="H12" s="44">
        <v>43671</v>
      </c>
      <c r="I12" s="16"/>
      <c r="J12" s="44">
        <v>43684</v>
      </c>
      <c r="K12" s="44">
        <v>43689</v>
      </c>
      <c r="L12" s="44">
        <v>43696</v>
      </c>
      <c r="M12" s="44"/>
      <c r="N12" s="44">
        <v>43704</v>
      </c>
      <c r="O12" s="44">
        <v>43710</v>
      </c>
      <c r="P12" s="44">
        <v>43718</v>
      </c>
      <c r="Q12" s="50">
        <v>48</v>
      </c>
      <c r="R12" s="15" t="s">
        <v>46</v>
      </c>
      <c r="S12" s="11">
        <f t="shared" si="0"/>
        <v>1484760.67</v>
      </c>
      <c r="T12" s="11"/>
      <c r="U12" s="51">
        <v>1484760.67</v>
      </c>
      <c r="V12" s="11">
        <f t="shared" si="1"/>
        <v>1469736.84</v>
      </c>
      <c r="W12" s="11"/>
      <c r="X12" s="52">
        <v>1469736.84</v>
      </c>
      <c r="Y12" s="31" t="s">
        <v>59</v>
      </c>
      <c r="Z12" s="28">
        <v>43664</v>
      </c>
      <c r="AA12" s="28"/>
      <c r="AB12" s="28">
        <v>43664</v>
      </c>
      <c r="AC12" s="25"/>
      <c r="AD12" s="25"/>
      <c r="AE12" s="25"/>
      <c r="AF12" s="9"/>
    </row>
    <row r="13" spans="1:33" ht="102" x14ac:dyDescent="0.25">
      <c r="A13" s="9"/>
      <c r="B13" s="36" t="s">
        <v>415</v>
      </c>
      <c r="C13" s="22" t="s">
        <v>43</v>
      </c>
      <c r="D13" s="22"/>
      <c r="E13" s="23" t="s">
        <v>44</v>
      </c>
      <c r="F13" s="9"/>
      <c r="G13" s="16" t="s">
        <v>762</v>
      </c>
      <c r="H13" s="44">
        <v>43671</v>
      </c>
      <c r="I13" s="16"/>
      <c r="J13" s="44">
        <v>43684</v>
      </c>
      <c r="K13" s="44">
        <v>43689</v>
      </c>
      <c r="L13" s="44">
        <v>43696</v>
      </c>
      <c r="M13" s="44"/>
      <c r="N13" s="44">
        <v>43704</v>
      </c>
      <c r="O13" s="44">
        <v>43710</v>
      </c>
      <c r="P13" s="44">
        <v>43718</v>
      </c>
      <c r="Q13" s="50">
        <v>60</v>
      </c>
      <c r="R13" s="15" t="s">
        <v>46</v>
      </c>
      <c r="S13" s="11">
        <f t="shared" si="0"/>
        <v>1450843.93</v>
      </c>
      <c r="T13" s="11"/>
      <c r="U13" s="51">
        <v>1450843.93</v>
      </c>
      <c r="V13" s="11">
        <f t="shared" si="1"/>
        <v>1435277.91</v>
      </c>
      <c r="W13" s="11"/>
      <c r="X13" s="52">
        <v>1435277.91</v>
      </c>
      <c r="Y13" s="31" t="s">
        <v>59</v>
      </c>
      <c r="Z13" s="28">
        <v>43664</v>
      </c>
      <c r="AA13" s="28"/>
      <c r="AB13" s="28">
        <v>43664</v>
      </c>
      <c r="AC13" s="25"/>
      <c r="AD13" s="25"/>
      <c r="AE13" s="25"/>
      <c r="AF13" s="9"/>
    </row>
    <row r="14" spans="1:33" ht="76.5" x14ac:dyDescent="0.25">
      <c r="A14" s="9"/>
      <c r="B14" s="36" t="s">
        <v>416</v>
      </c>
      <c r="C14" s="22" t="s">
        <v>43</v>
      </c>
      <c r="D14" s="22"/>
      <c r="E14" s="23" t="s">
        <v>44</v>
      </c>
      <c r="F14" s="9"/>
      <c r="G14" s="16" t="s">
        <v>762</v>
      </c>
      <c r="H14" s="44">
        <v>43671</v>
      </c>
      <c r="I14" s="16"/>
      <c r="J14" s="44">
        <v>43684</v>
      </c>
      <c r="K14" s="44">
        <v>43689</v>
      </c>
      <c r="L14" s="44">
        <v>43696</v>
      </c>
      <c r="M14" s="44"/>
      <c r="N14" s="44">
        <v>43704</v>
      </c>
      <c r="O14" s="44">
        <v>43710</v>
      </c>
      <c r="P14" s="44">
        <v>43718</v>
      </c>
      <c r="Q14" s="50">
        <v>64</v>
      </c>
      <c r="R14" s="15" t="s">
        <v>46</v>
      </c>
      <c r="S14" s="11">
        <f t="shared" si="0"/>
        <v>936182.79</v>
      </c>
      <c r="T14" s="11"/>
      <c r="U14" s="51">
        <v>936182.79</v>
      </c>
      <c r="V14" s="11">
        <f t="shared" si="1"/>
        <v>925859.58</v>
      </c>
      <c r="W14" s="11"/>
      <c r="X14" s="52">
        <v>925859.58</v>
      </c>
      <c r="Y14" s="31" t="s">
        <v>59</v>
      </c>
      <c r="Z14" s="28">
        <v>43664</v>
      </c>
      <c r="AA14" s="28"/>
      <c r="AB14" s="28">
        <v>43664</v>
      </c>
      <c r="AC14" s="25"/>
      <c r="AD14" s="25"/>
      <c r="AE14" s="25"/>
      <c r="AF14" s="9"/>
    </row>
    <row r="15" spans="1:33" ht="76.5" x14ac:dyDescent="0.25">
      <c r="A15" s="9"/>
      <c r="B15" s="36" t="s">
        <v>417</v>
      </c>
      <c r="C15" s="22" t="s">
        <v>43</v>
      </c>
      <c r="D15" s="22"/>
      <c r="E15" s="23" t="s">
        <v>44</v>
      </c>
      <c r="F15" s="9"/>
      <c r="G15" s="16" t="s">
        <v>762</v>
      </c>
      <c r="H15" s="44">
        <v>43671</v>
      </c>
      <c r="I15" s="16"/>
      <c r="J15" s="44">
        <v>43684</v>
      </c>
      <c r="K15" s="44">
        <v>43689</v>
      </c>
      <c r="L15" s="44">
        <v>43696</v>
      </c>
      <c r="M15" s="44"/>
      <c r="N15" s="44">
        <v>43704</v>
      </c>
      <c r="O15" s="44">
        <v>43710</v>
      </c>
      <c r="P15" s="44">
        <v>43718</v>
      </c>
      <c r="Q15" s="50">
        <v>80</v>
      </c>
      <c r="R15" s="15" t="s">
        <v>46</v>
      </c>
      <c r="S15" s="11">
        <f t="shared" si="0"/>
        <v>1668613.82</v>
      </c>
      <c r="T15" s="11"/>
      <c r="U15" s="51">
        <v>1668613.82</v>
      </c>
      <c r="V15" s="11">
        <f t="shared" si="1"/>
        <v>1650677.94</v>
      </c>
      <c r="W15" s="11"/>
      <c r="X15" s="52">
        <v>1650677.94</v>
      </c>
      <c r="Y15" s="31" t="s">
        <v>59</v>
      </c>
      <c r="Z15" s="28">
        <v>43664</v>
      </c>
      <c r="AA15" s="28"/>
      <c r="AB15" s="28">
        <v>43664</v>
      </c>
      <c r="AC15" s="25"/>
      <c r="AD15" s="25"/>
      <c r="AE15" s="25"/>
      <c r="AF15" s="9"/>
    </row>
    <row r="16" spans="1:33" ht="89.25" x14ac:dyDescent="0.25">
      <c r="A16" s="9"/>
      <c r="B16" s="36" t="s">
        <v>418</v>
      </c>
      <c r="C16" s="22" t="s">
        <v>43</v>
      </c>
      <c r="D16" s="22"/>
      <c r="E16" s="23" t="s">
        <v>44</v>
      </c>
      <c r="F16" s="9"/>
      <c r="G16" s="16" t="s">
        <v>762</v>
      </c>
      <c r="H16" s="44">
        <v>43671</v>
      </c>
      <c r="I16" s="16"/>
      <c r="J16" s="44">
        <v>43684</v>
      </c>
      <c r="K16" s="44">
        <v>43689</v>
      </c>
      <c r="L16" s="44">
        <v>43696</v>
      </c>
      <c r="M16" s="44"/>
      <c r="N16" s="44">
        <v>43704</v>
      </c>
      <c r="O16" s="44">
        <v>43710</v>
      </c>
      <c r="P16" s="44">
        <v>43718</v>
      </c>
      <c r="Q16" s="50">
        <v>60</v>
      </c>
      <c r="R16" s="15" t="s">
        <v>46</v>
      </c>
      <c r="S16" s="11">
        <f t="shared" si="0"/>
        <v>2042689.34</v>
      </c>
      <c r="T16" s="11"/>
      <c r="U16" s="51">
        <v>2042689.34</v>
      </c>
      <c r="V16" s="11">
        <f t="shared" si="1"/>
        <v>2020731.66</v>
      </c>
      <c r="W16" s="11"/>
      <c r="X16" s="52">
        <v>2020731.66</v>
      </c>
      <c r="Y16" s="31" t="s">
        <v>59</v>
      </c>
      <c r="Z16" s="28">
        <v>43664</v>
      </c>
      <c r="AA16" s="28"/>
      <c r="AB16" s="28">
        <v>43664</v>
      </c>
      <c r="AC16" s="25"/>
      <c r="AD16" s="25"/>
      <c r="AE16" s="25"/>
      <c r="AF16" s="9"/>
    </row>
    <row r="17" spans="1:32" ht="38.25" x14ac:dyDescent="0.25">
      <c r="A17" s="9"/>
      <c r="B17" s="36" t="s">
        <v>419</v>
      </c>
      <c r="C17" s="22" t="s">
        <v>43</v>
      </c>
      <c r="D17" s="22"/>
      <c r="E17" s="23" t="s">
        <v>44</v>
      </c>
      <c r="F17" s="9"/>
      <c r="G17" s="16" t="s">
        <v>762</v>
      </c>
      <c r="H17" s="44">
        <v>43671</v>
      </c>
      <c r="I17" s="16"/>
      <c r="J17" s="44">
        <v>43684</v>
      </c>
      <c r="K17" s="44">
        <v>43689</v>
      </c>
      <c r="L17" s="44">
        <v>43696</v>
      </c>
      <c r="M17" s="44"/>
      <c r="N17" s="44">
        <v>43704</v>
      </c>
      <c r="O17" s="44">
        <v>43710</v>
      </c>
      <c r="P17" s="44">
        <v>43718</v>
      </c>
      <c r="Q17" s="50">
        <v>64</v>
      </c>
      <c r="R17" s="15" t="s">
        <v>46</v>
      </c>
      <c r="S17" s="11">
        <f t="shared" si="0"/>
        <v>806836.71</v>
      </c>
      <c r="T17" s="11"/>
      <c r="U17" s="51">
        <v>806836.71</v>
      </c>
      <c r="V17" s="11">
        <f t="shared" si="1"/>
        <v>796496.5</v>
      </c>
      <c r="W17" s="11"/>
      <c r="X17" s="52">
        <v>796496.5</v>
      </c>
      <c r="Y17" s="31" t="s">
        <v>59</v>
      </c>
      <c r="Z17" s="28">
        <v>43664</v>
      </c>
      <c r="AA17" s="28"/>
      <c r="AB17" s="28">
        <v>43664</v>
      </c>
      <c r="AC17" s="25"/>
      <c r="AD17" s="25"/>
      <c r="AE17" s="25"/>
      <c r="AF17" s="9"/>
    </row>
    <row r="18" spans="1:32" ht="76.5" x14ac:dyDescent="0.25">
      <c r="A18" s="9"/>
      <c r="B18" s="36" t="s">
        <v>420</v>
      </c>
      <c r="C18" s="22" t="s">
        <v>43</v>
      </c>
      <c r="D18" s="22"/>
      <c r="E18" s="23" t="s">
        <v>44</v>
      </c>
      <c r="F18" s="9"/>
      <c r="G18" s="16" t="s">
        <v>762</v>
      </c>
      <c r="H18" s="44">
        <v>43671</v>
      </c>
      <c r="I18" s="16"/>
      <c r="J18" s="44">
        <v>43684</v>
      </c>
      <c r="K18" s="44">
        <v>43689</v>
      </c>
      <c r="L18" s="44">
        <v>43696</v>
      </c>
      <c r="M18" s="44"/>
      <c r="N18" s="44">
        <v>43704</v>
      </c>
      <c r="O18" s="44">
        <v>43710</v>
      </c>
      <c r="P18" s="44">
        <v>43718</v>
      </c>
      <c r="Q18" s="50">
        <v>90</v>
      </c>
      <c r="R18" s="15" t="s">
        <v>46</v>
      </c>
      <c r="S18" s="11">
        <f t="shared" si="0"/>
        <v>2793560.97</v>
      </c>
      <c r="T18" s="11"/>
      <c r="U18" s="51">
        <v>2793560.97</v>
      </c>
      <c r="V18" s="11">
        <f t="shared" si="1"/>
        <v>2762283.81</v>
      </c>
      <c r="W18" s="11"/>
      <c r="X18" s="52">
        <v>2762283.81</v>
      </c>
      <c r="Y18" s="31" t="s">
        <v>59</v>
      </c>
      <c r="Z18" s="28">
        <v>43664</v>
      </c>
      <c r="AA18" s="28"/>
      <c r="AB18" s="28">
        <v>43664</v>
      </c>
      <c r="AC18" s="25"/>
      <c r="AD18" s="25"/>
      <c r="AE18" s="25"/>
      <c r="AF18" s="9"/>
    </row>
    <row r="19" spans="1:32" ht="89.25" x14ac:dyDescent="0.25">
      <c r="A19" s="9"/>
      <c r="B19" s="36" t="s">
        <v>421</v>
      </c>
      <c r="C19" s="22" t="s">
        <v>43</v>
      </c>
      <c r="D19" s="22"/>
      <c r="E19" s="23" t="s">
        <v>44</v>
      </c>
      <c r="F19" s="9"/>
      <c r="G19" s="16" t="s">
        <v>762</v>
      </c>
      <c r="H19" s="44">
        <v>43671</v>
      </c>
      <c r="I19" s="16"/>
      <c r="J19" s="44">
        <v>43684</v>
      </c>
      <c r="K19" s="44">
        <v>43689</v>
      </c>
      <c r="L19" s="44">
        <v>43696</v>
      </c>
      <c r="M19" s="44"/>
      <c r="N19" s="44">
        <v>43704</v>
      </c>
      <c r="O19" s="44">
        <v>43710</v>
      </c>
      <c r="P19" s="44">
        <v>43718</v>
      </c>
      <c r="Q19" s="50">
        <v>76</v>
      </c>
      <c r="R19" s="15" t="s">
        <v>46</v>
      </c>
      <c r="S19" s="11">
        <f t="shared" si="0"/>
        <v>1370145.08</v>
      </c>
      <c r="T19" s="11"/>
      <c r="U19" s="51">
        <v>1370145.08</v>
      </c>
      <c r="V19" s="11">
        <f t="shared" si="1"/>
        <v>1355741.86</v>
      </c>
      <c r="W19" s="11"/>
      <c r="X19" s="52">
        <v>1355741.86</v>
      </c>
      <c r="Y19" s="31" t="s">
        <v>59</v>
      </c>
      <c r="Z19" s="28">
        <v>43664</v>
      </c>
      <c r="AA19" s="28"/>
      <c r="AB19" s="28">
        <v>43664</v>
      </c>
      <c r="AC19" s="25"/>
      <c r="AD19" s="25"/>
      <c r="AE19" s="25"/>
      <c r="AF19" s="9"/>
    </row>
    <row r="20" spans="1:32" ht="89.25" x14ac:dyDescent="0.25">
      <c r="A20" s="9"/>
      <c r="B20" s="36" t="s">
        <v>422</v>
      </c>
      <c r="C20" s="22" t="s">
        <v>43</v>
      </c>
      <c r="D20" s="22"/>
      <c r="E20" s="23" t="s">
        <v>44</v>
      </c>
      <c r="F20" s="9"/>
      <c r="G20" s="16" t="s">
        <v>762</v>
      </c>
      <c r="H20" s="44">
        <v>43671</v>
      </c>
      <c r="I20" s="16"/>
      <c r="J20" s="44">
        <v>43684</v>
      </c>
      <c r="K20" s="44">
        <v>43689</v>
      </c>
      <c r="L20" s="44">
        <v>43696</v>
      </c>
      <c r="M20" s="44"/>
      <c r="N20" s="44">
        <v>43704</v>
      </c>
      <c r="O20" s="44">
        <v>43710</v>
      </c>
      <c r="P20" s="44">
        <v>43718</v>
      </c>
      <c r="Q20" s="50">
        <v>60</v>
      </c>
      <c r="R20" s="15" t="s">
        <v>45</v>
      </c>
      <c r="S20" s="11">
        <f t="shared" si="0"/>
        <v>1391463.68</v>
      </c>
      <c r="T20" s="11"/>
      <c r="U20" s="51">
        <v>1391463.68</v>
      </c>
      <c r="V20" s="11">
        <f t="shared" si="1"/>
        <v>1377428.21</v>
      </c>
      <c r="W20" s="11"/>
      <c r="X20" s="52">
        <v>1377428.21</v>
      </c>
      <c r="Y20" s="31" t="s">
        <v>59</v>
      </c>
      <c r="Z20" s="28">
        <v>43664</v>
      </c>
      <c r="AA20" s="28"/>
      <c r="AB20" s="28">
        <v>43664</v>
      </c>
      <c r="AC20" s="25"/>
      <c r="AD20" s="25"/>
      <c r="AE20" s="25"/>
      <c r="AF20" s="9"/>
    </row>
    <row r="21" spans="1:32" ht="33" x14ac:dyDescent="0.25">
      <c r="A21" s="9"/>
      <c r="B21" s="36" t="s">
        <v>423</v>
      </c>
      <c r="C21" s="22" t="s">
        <v>43</v>
      </c>
      <c r="D21" s="22"/>
      <c r="E21" s="23" t="s">
        <v>44</v>
      </c>
      <c r="F21" s="9"/>
      <c r="G21" s="16" t="s">
        <v>762</v>
      </c>
      <c r="H21" s="44">
        <v>43671</v>
      </c>
      <c r="I21" s="16"/>
      <c r="J21" s="44">
        <v>43684</v>
      </c>
      <c r="K21" s="44">
        <v>43689</v>
      </c>
      <c r="L21" s="44">
        <v>43696</v>
      </c>
      <c r="M21" s="44"/>
      <c r="N21" s="44">
        <v>43704</v>
      </c>
      <c r="O21" s="44">
        <v>43710</v>
      </c>
      <c r="P21" s="44">
        <v>43718</v>
      </c>
      <c r="Q21" s="50">
        <v>90</v>
      </c>
      <c r="R21" s="15" t="s">
        <v>46</v>
      </c>
      <c r="S21" s="11">
        <f t="shared" si="0"/>
        <v>2450040.96</v>
      </c>
      <c r="T21" s="11"/>
      <c r="U21" s="51">
        <v>2450040.96</v>
      </c>
      <c r="V21" s="11">
        <f t="shared" si="1"/>
        <v>2425413.5299999998</v>
      </c>
      <c r="W21" s="11"/>
      <c r="X21" s="52">
        <v>2425413.5299999998</v>
      </c>
      <c r="Y21" s="31" t="s">
        <v>59</v>
      </c>
      <c r="Z21" s="28">
        <v>43664</v>
      </c>
      <c r="AA21" s="28"/>
      <c r="AB21" s="28">
        <v>43664</v>
      </c>
      <c r="AC21" s="25"/>
      <c r="AD21" s="25"/>
      <c r="AE21" s="25"/>
      <c r="AF21" s="9"/>
    </row>
    <row r="22" spans="1:32" ht="76.5" x14ac:dyDescent="0.25">
      <c r="A22" s="9"/>
      <c r="B22" s="36" t="s">
        <v>424</v>
      </c>
      <c r="C22" s="22" t="s">
        <v>43</v>
      </c>
      <c r="D22" s="22"/>
      <c r="E22" s="23" t="s">
        <v>44</v>
      </c>
      <c r="F22" s="9"/>
      <c r="G22" s="16" t="s">
        <v>762</v>
      </c>
      <c r="H22" s="44">
        <v>43671</v>
      </c>
      <c r="I22" s="16"/>
      <c r="J22" s="44">
        <v>43684</v>
      </c>
      <c r="K22" s="44">
        <v>43689</v>
      </c>
      <c r="L22" s="44">
        <v>43696</v>
      </c>
      <c r="M22" s="44"/>
      <c r="N22" s="44">
        <v>43704</v>
      </c>
      <c r="O22" s="44">
        <v>43710</v>
      </c>
      <c r="P22" s="44">
        <v>43718</v>
      </c>
      <c r="Q22" s="50">
        <v>64</v>
      </c>
      <c r="R22" s="15" t="s">
        <v>46</v>
      </c>
      <c r="S22" s="11">
        <f t="shared" si="0"/>
        <v>2119831.36</v>
      </c>
      <c r="T22" s="11"/>
      <c r="U22" s="51">
        <v>2119831.36</v>
      </c>
      <c r="V22" s="11">
        <f t="shared" si="1"/>
        <v>2096144.56</v>
      </c>
      <c r="W22" s="11"/>
      <c r="X22" s="52">
        <v>2096144.56</v>
      </c>
      <c r="Y22" s="31" t="s">
        <v>59</v>
      </c>
      <c r="Z22" s="28">
        <v>43664</v>
      </c>
      <c r="AA22" s="28"/>
      <c r="AB22" s="28">
        <v>43664</v>
      </c>
      <c r="AC22" s="25"/>
      <c r="AD22" s="25"/>
      <c r="AE22" s="25"/>
      <c r="AF22" s="9"/>
    </row>
    <row r="23" spans="1:32" ht="76.5" x14ac:dyDescent="0.25">
      <c r="A23" s="9"/>
      <c r="B23" s="36" t="s">
        <v>425</v>
      </c>
      <c r="C23" s="22" t="s">
        <v>43</v>
      </c>
      <c r="D23" s="22"/>
      <c r="E23" s="23" t="s">
        <v>44</v>
      </c>
      <c r="F23" s="9"/>
      <c r="G23" s="16" t="s">
        <v>762</v>
      </c>
      <c r="H23" s="44">
        <v>43671</v>
      </c>
      <c r="I23" s="16"/>
      <c r="J23" s="44">
        <v>43684</v>
      </c>
      <c r="K23" s="44">
        <v>43689</v>
      </c>
      <c r="L23" s="44">
        <v>43696</v>
      </c>
      <c r="M23" s="44"/>
      <c r="N23" s="44">
        <v>43704</v>
      </c>
      <c r="O23" s="44">
        <v>43710</v>
      </c>
      <c r="P23" s="44">
        <v>43718</v>
      </c>
      <c r="Q23" s="50">
        <v>50</v>
      </c>
      <c r="R23" s="15" t="s">
        <v>46</v>
      </c>
      <c r="S23" s="11">
        <f t="shared" si="0"/>
        <v>787440.9</v>
      </c>
      <c r="T23" s="11"/>
      <c r="U23" s="51">
        <v>787440.9</v>
      </c>
      <c r="V23" s="11">
        <f t="shared" si="1"/>
        <v>781534.67</v>
      </c>
      <c r="W23" s="11"/>
      <c r="X23" s="52">
        <v>781534.67</v>
      </c>
      <c r="Y23" s="31" t="s">
        <v>59</v>
      </c>
      <c r="Z23" s="28">
        <v>43664</v>
      </c>
      <c r="AA23" s="28"/>
      <c r="AB23" s="28">
        <v>43664</v>
      </c>
      <c r="AC23" s="25"/>
      <c r="AD23" s="25"/>
      <c r="AE23" s="25"/>
      <c r="AF23" s="9"/>
    </row>
    <row r="24" spans="1:32" ht="114.75" x14ac:dyDescent="0.25">
      <c r="A24" s="9"/>
      <c r="B24" s="36" t="s">
        <v>426</v>
      </c>
      <c r="C24" s="22" t="s">
        <v>43</v>
      </c>
      <c r="D24" s="22"/>
      <c r="E24" s="23" t="s">
        <v>44</v>
      </c>
      <c r="F24" s="9"/>
      <c r="G24" s="16" t="s">
        <v>762</v>
      </c>
      <c r="H24" s="44">
        <v>43671</v>
      </c>
      <c r="I24" s="16"/>
      <c r="J24" s="44">
        <v>43684</v>
      </c>
      <c r="K24" s="44">
        <v>43689</v>
      </c>
      <c r="L24" s="44">
        <v>43696</v>
      </c>
      <c r="M24" s="44"/>
      <c r="N24" s="44">
        <v>43704</v>
      </c>
      <c r="O24" s="44">
        <v>43710</v>
      </c>
      <c r="P24" s="44">
        <v>43718</v>
      </c>
      <c r="Q24" s="50">
        <v>60</v>
      </c>
      <c r="R24" s="15" t="s">
        <v>46</v>
      </c>
      <c r="S24" s="11">
        <f t="shared" si="0"/>
        <v>1699006.17</v>
      </c>
      <c r="T24" s="11"/>
      <c r="U24" s="51">
        <v>1699006.17</v>
      </c>
      <c r="V24" s="11">
        <f t="shared" si="1"/>
        <v>1681952.94</v>
      </c>
      <c r="W24" s="11"/>
      <c r="X24" s="52">
        <v>1681952.94</v>
      </c>
      <c r="Y24" s="31" t="s">
        <v>59</v>
      </c>
      <c r="Z24" s="28">
        <v>43664</v>
      </c>
      <c r="AA24" s="28"/>
      <c r="AB24" s="28">
        <v>43664</v>
      </c>
      <c r="AC24" s="25"/>
      <c r="AD24" s="25"/>
      <c r="AE24" s="25"/>
      <c r="AF24" s="9"/>
    </row>
    <row r="25" spans="1:32" ht="38.25" x14ac:dyDescent="0.25">
      <c r="A25" s="9"/>
      <c r="B25" s="36" t="s">
        <v>427</v>
      </c>
      <c r="C25" s="22" t="s">
        <v>43</v>
      </c>
      <c r="D25" s="22"/>
      <c r="E25" s="23" t="s">
        <v>44</v>
      </c>
      <c r="F25" s="9"/>
      <c r="G25" s="16" t="s">
        <v>762</v>
      </c>
      <c r="H25" s="44">
        <v>43671</v>
      </c>
      <c r="I25" s="16"/>
      <c r="J25" s="44">
        <v>43684</v>
      </c>
      <c r="K25" s="44">
        <v>43689</v>
      </c>
      <c r="L25" s="44">
        <v>43696</v>
      </c>
      <c r="M25" s="44"/>
      <c r="N25" s="44">
        <v>43704</v>
      </c>
      <c r="O25" s="44">
        <v>43710</v>
      </c>
      <c r="P25" s="44">
        <v>43718</v>
      </c>
      <c r="Q25" s="50">
        <v>107</v>
      </c>
      <c r="R25" s="15" t="s">
        <v>46</v>
      </c>
      <c r="S25" s="11">
        <f t="shared" si="0"/>
        <v>2483103.85</v>
      </c>
      <c r="T25" s="11"/>
      <c r="U25" s="51">
        <v>2483103.85</v>
      </c>
      <c r="V25" s="11">
        <f t="shared" si="1"/>
        <v>2457799.61</v>
      </c>
      <c r="W25" s="11"/>
      <c r="X25" s="52">
        <v>2457799.61</v>
      </c>
      <c r="Y25" s="31" t="s">
        <v>59</v>
      </c>
      <c r="Z25" s="28">
        <v>43664</v>
      </c>
      <c r="AA25" s="28"/>
      <c r="AB25" s="28">
        <v>43664</v>
      </c>
      <c r="AC25" s="25"/>
      <c r="AD25" s="25"/>
      <c r="AE25" s="25"/>
      <c r="AF25" s="9"/>
    </row>
    <row r="26" spans="1:32" ht="38.25" x14ac:dyDescent="0.25">
      <c r="A26" s="9"/>
      <c r="B26" s="36" t="s">
        <v>428</v>
      </c>
      <c r="C26" s="22" t="s">
        <v>43</v>
      </c>
      <c r="D26" s="22"/>
      <c r="E26" s="23" t="s">
        <v>44</v>
      </c>
      <c r="F26" s="9"/>
      <c r="G26" s="16" t="s">
        <v>762</v>
      </c>
      <c r="H26" s="44">
        <v>43671</v>
      </c>
      <c r="I26" s="16"/>
      <c r="J26" s="44">
        <v>43684</v>
      </c>
      <c r="K26" s="44">
        <v>43689</v>
      </c>
      <c r="L26" s="44">
        <v>43696</v>
      </c>
      <c r="M26" s="44"/>
      <c r="N26" s="44">
        <v>43704</v>
      </c>
      <c r="O26" s="44">
        <v>43710</v>
      </c>
      <c r="P26" s="44">
        <v>43718</v>
      </c>
      <c r="Q26" s="50">
        <v>137</v>
      </c>
      <c r="R26" s="15" t="s">
        <v>46</v>
      </c>
      <c r="S26" s="11">
        <f t="shared" si="0"/>
        <v>3152939.6</v>
      </c>
      <c r="T26" s="11"/>
      <c r="U26" s="51">
        <v>3152939.6</v>
      </c>
      <c r="V26" s="11">
        <f t="shared" si="1"/>
        <v>3120624.14</v>
      </c>
      <c r="W26" s="11"/>
      <c r="X26" s="52">
        <v>3120624.14</v>
      </c>
      <c r="Y26" s="31" t="s">
        <v>59</v>
      </c>
      <c r="Z26" s="28">
        <v>43664</v>
      </c>
      <c r="AA26" s="28"/>
      <c r="AB26" s="28">
        <v>43664</v>
      </c>
      <c r="AC26" s="25"/>
      <c r="AD26" s="25"/>
      <c r="AE26" s="25"/>
      <c r="AF26" s="9"/>
    </row>
    <row r="27" spans="1:32" ht="38.25" x14ac:dyDescent="0.25">
      <c r="A27" s="9"/>
      <c r="B27" s="36" t="s">
        <v>429</v>
      </c>
      <c r="C27" s="22" t="s">
        <v>43</v>
      </c>
      <c r="D27" s="22"/>
      <c r="E27" s="23" t="s">
        <v>44</v>
      </c>
      <c r="F27" s="9"/>
      <c r="G27" s="16" t="s">
        <v>762</v>
      </c>
      <c r="H27" s="44">
        <v>43671</v>
      </c>
      <c r="I27" s="16"/>
      <c r="J27" s="44">
        <v>43684</v>
      </c>
      <c r="K27" s="44">
        <v>43689</v>
      </c>
      <c r="L27" s="44">
        <v>43696</v>
      </c>
      <c r="M27" s="44"/>
      <c r="N27" s="44">
        <v>43704</v>
      </c>
      <c r="O27" s="44">
        <v>43710</v>
      </c>
      <c r="P27" s="44">
        <v>43718</v>
      </c>
      <c r="Q27" s="50">
        <v>71</v>
      </c>
      <c r="R27" s="15" t="s">
        <v>46</v>
      </c>
      <c r="S27" s="11">
        <f t="shared" si="0"/>
        <v>2726956.45</v>
      </c>
      <c r="T27" s="11"/>
      <c r="U27" s="51">
        <v>2726956.45</v>
      </c>
      <c r="V27" s="11">
        <f t="shared" si="1"/>
        <v>2698683.85</v>
      </c>
      <c r="W27" s="11"/>
      <c r="X27" s="52">
        <v>2698683.85</v>
      </c>
      <c r="Y27" s="31" t="s">
        <v>59</v>
      </c>
      <c r="Z27" s="28">
        <v>43664</v>
      </c>
      <c r="AA27" s="28"/>
      <c r="AB27" s="28">
        <v>43664</v>
      </c>
      <c r="AC27" s="25"/>
      <c r="AD27" s="25"/>
      <c r="AE27" s="25"/>
      <c r="AF27" s="9"/>
    </row>
    <row r="28" spans="1:32" ht="33" x14ac:dyDescent="0.25">
      <c r="A28" s="9"/>
      <c r="B28" s="36" t="s">
        <v>430</v>
      </c>
      <c r="C28" s="22" t="s">
        <v>43</v>
      </c>
      <c r="D28" s="22"/>
      <c r="E28" s="23" t="s">
        <v>44</v>
      </c>
      <c r="F28" s="9"/>
      <c r="G28" s="16" t="s">
        <v>762</v>
      </c>
      <c r="H28" s="44">
        <v>43671</v>
      </c>
      <c r="I28" s="16"/>
      <c r="J28" s="44">
        <v>43684</v>
      </c>
      <c r="K28" s="44">
        <v>43689</v>
      </c>
      <c r="L28" s="44">
        <v>43696</v>
      </c>
      <c r="M28" s="44"/>
      <c r="N28" s="44">
        <v>43704</v>
      </c>
      <c r="O28" s="44">
        <v>43710</v>
      </c>
      <c r="P28" s="44">
        <v>43718</v>
      </c>
      <c r="Q28" s="50">
        <v>128</v>
      </c>
      <c r="R28" s="15" t="s">
        <v>46</v>
      </c>
      <c r="S28" s="11">
        <f t="shared" si="0"/>
        <v>4824575.93</v>
      </c>
      <c r="T28" s="11"/>
      <c r="U28" s="51">
        <v>4824575.93</v>
      </c>
      <c r="V28" s="11">
        <f t="shared" si="1"/>
        <v>4774985.82</v>
      </c>
      <c r="W28" s="11"/>
      <c r="X28" s="52">
        <v>4774985.82</v>
      </c>
      <c r="Y28" s="31" t="s">
        <v>59</v>
      </c>
      <c r="Z28" s="28">
        <v>43664</v>
      </c>
      <c r="AA28" s="28"/>
      <c r="AB28" s="28">
        <v>43664</v>
      </c>
      <c r="AC28" s="25"/>
      <c r="AD28" s="25"/>
      <c r="AE28" s="25"/>
      <c r="AF28" s="9"/>
    </row>
    <row r="29" spans="1:32" ht="38.25" x14ac:dyDescent="0.25">
      <c r="A29" s="9"/>
      <c r="B29" s="36" t="s">
        <v>431</v>
      </c>
      <c r="C29" s="22" t="s">
        <v>43</v>
      </c>
      <c r="D29" s="22"/>
      <c r="E29" s="23" t="s">
        <v>44</v>
      </c>
      <c r="F29" s="9"/>
      <c r="G29" s="16" t="s">
        <v>762</v>
      </c>
      <c r="H29" s="44">
        <v>43671</v>
      </c>
      <c r="I29" s="16"/>
      <c r="J29" s="44">
        <v>43684</v>
      </c>
      <c r="K29" s="44">
        <v>43689</v>
      </c>
      <c r="L29" s="44">
        <v>43696</v>
      </c>
      <c r="M29" s="44"/>
      <c r="N29" s="44">
        <v>43704</v>
      </c>
      <c r="O29" s="44">
        <v>43710</v>
      </c>
      <c r="P29" s="44">
        <v>43718</v>
      </c>
      <c r="Q29" s="50">
        <v>80</v>
      </c>
      <c r="R29" s="15" t="s">
        <v>46</v>
      </c>
      <c r="S29" s="11">
        <f t="shared" si="0"/>
        <v>2050610.45</v>
      </c>
      <c r="T29" s="11"/>
      <c r="U29" s="51">
        <v>2050610.45</v>
      </c>
      <c r="V29" s="11">
        <f t="shared" si="1"/>
        <v>2032425.45</v>
      </c>
      <c r="W29" s="11"/>
      <c r="X29" s="52">
        <v>2032425.45</v>
      </c>
      <c r="Y29" s="31" t="s">
        <v>59</v>
      </c>
      <c r="Z29" s="28">
        <v>43664</v>
      </c>
      <c r="AA29" s="28"/>
      <c r="AB29" s="28">
        <v>43664</v>
      </c>
      <c r="AC29" s="25"/>
      <c r="AD29" s="25"/>
      <c r="AE29" s="25"/>
      <c r="AF29" s="9"/>
    </row>
    <row r="30" spans="1:32" ht="33" x14ac:dyDescent="0.25">
      <c r="A30" s="9"/>
      <c r="B30" s="36" t="s">
        <v>432</v>
      </c>
      <c r="C30" s="22" t="s">
        <v>43</v>
      </c>
      <c r="D30" s="22"/>
      <c r="E30" s="23" t="s">
        <v>44</v>
      </c>
      <c r="F30" s="9"/>
      <c r="G30" s="16" t="s">
        <v>762</v>
      </c>
      <c r="H30" s="44">
        <v>43671</v>
      </c>
      <c r="I30" s="16"/>
      <c r="J30" s="44">
        <v>43684</v>
      </c>
      <c r="K30" s="44">
        <v>43689</v>
      </c>
      <c r="L30" s="44">
        <v>43696</v>
      </c>
      <c r="M30" s="44"/>
      <c r="N30" s="44">
        <v>43704</v>
      </c>
      <c r="O30" s="44">
        <v>43710</v>
      </c>
      <c r="P30" s="44">
        <v>43718</v>
      </c>
      <c r="Q30" s="50">
        <v>54</v>
      </c>
      <c r="R30" s="15" t="s">
        <v>46</v>
      </c>
      <c r="S30" s="11">
        <f t="shared" si="0"/>
        <v>1348239.74</v>
      </c>
      <c r="T30" s="11"/>
      <c r="U30" s="51">
        <v>1348239.74</v>
      </c>
      <c r="V30" s="11">
        <f t="shared" si="1"/>
        <v>1335304.8899999999</v>
      </c>
      <c r="W30" s="11"/>
      <c r="X30" s="52">
        <v>1335304.8899999999</v>
      </c>
      <c r="Y30" s="31" t="s">
        <v>59</v>
      </c>
      <c r="Z30" s="28">
        <v>43664</v>
      </c>
      <c r="AA30" s="28"/>
      <c r="AB30" s="28">
        <v>43664</v>
      </c>
      <c r="AC30" s="25"/>
      <c r="AD30" s="25"/>
      <c r="AE30" s="25"/>
      <c r="AF30" s="9"/>
    </row>
    <row r="31" spans="1:32" ht="114.75" x14ac:dyDescent="0.25">
      <c r="A31" s="9"/>
      <c r="B31" s="36" t="s">
        <v>433</v>
      </c>
      <c r="C31" s="22" t="s">
        <v>43</v>
      </c>
      <c r="D31" s="22"/>
      <c r="E31" s="23" t="s">
        <v>44</v>
      </c>
      <c r="F31" s="9"/>
      <c r="G31" s="16" t="s">
        <v>762</v>
      </c>
      <c r="H31" s="44">
        <v>43671</v>
      </c>
      <c r="I31" s="16"/>
      <c r="J31" s="44">
        <v>43684</v>
      </c>
      <c r="K31" s="44">
        <v>43689</v>
      </c>
      <c r="L31" s="44">
        <v>43696</v>
      </c>
      <c r="M31" s="44"/>
      <c r="N31" s="44">
        <v>43704</v>
      </c>
      <c r="O31" s="44">
        <v>43710</v>
      </c>
      <c r="P31" s="44">
        <v>43718</v>
      </c>
      <c r="Q31" s="50">
        <v>60</v>
      </c>
      <c r="R31" s="15" t="s">
        <v>46</v>
      </c>
      <c r="S31" s="11">
        <f t="shared" si="0"/>
        <v>1383155.84</v>
      </c>
      <c r="T31" s="11"/>
      <c r="U31" s="51">
        <v>1383155.84</v>
      </c>
      <c r="V31" s="11">
        <f t="shared" si="1"/>
        <v>1368605.39</v>
      </c>
      <c r="W31" s="11"/>
      <c r="X31" s="52">
        <v>1368605.39</v>
      </c>
      <c r="Y31" s="31" t="s">
        <v>59</v>
      </c>
      <c r="Z31" s="28">
        <v>43664</v>
      </c>
      <c r="AA31" s="28"/>
      <c r="AB31" s="28">
        <v>43664</v>
      </c>
      <c r="AC31" s="25"/>
      <c r="AD31" s="25"/>
      <c r="AE31" s="25"/>
      <c r="AF31" s="9"/>
    </row>
    <row r="32" spans="1:32" ht="76.5" x14ac:dyDescent="0.25">
      <c r="A32" s="9"/>
      <c r="B32" s="36" t="s">
        <v>434</v>
      </c>
      <c r="C32" s="22" t="s">
        <v>43</v>
      </c>
      <c r="D32" s="22"/>
      <c r="E32" s="23" t="s">
        <v>44</v>
      </c>
      <c r="F32" s="9"/>
      <c r="G32" s="16" t="s">
        <v>762</v>
      </c>
      <c r="H32" s="44">
        <v>43671</v>
      </c>
      <c r="I32" s="16"/>
      <c r="J32" s="44">
        <v>43684</v>
      </c>
      <c r="K32" s="44">
        <v>43689</v>
      </c>
      <c r="L32" s="44">
        <v>43696</v>
      </c>
      <c r="M32" s="44"/>
      <c r="N32" s="44">
        <v>43704</v>
      </c>
      <c r="O32" s="44">
        <v>43710</v>
      </c>
      <c r="P32" s="44">
        <v>43718</v>
      </c>
      <c r="Q32" s="50">
        <v>90</v>
      </c>
      <c r="R32" s="15" t="s">
        <v>46</v>
      </c>
      <c r="S32" s="11">
        <f t="shared" si="0"/>
        <v>3250695.48</v>
      </c>
      <c r="T32" s="11"/>
      <c r="U32" s="51">
        <v>3250695.48</v>
      </c>
      <c r="V32" s="11">
        <f t="shared" si="1"/>
        <v>3217868.84</v>
      </c>
      <c r="W32" s="11"/>
      <c r="X32" s="52">
        <v>3217868.84</v>
      </c>
      <c r="Y32" s="31" t="s">
        <v>59</v>
      </c>
      <c r="Z32" s="28">
        <v>43664</v>
      </c>
      <c r="AA32" s="28"/>
      <c r="AB32" s="28">
        <v>43664</v>
      </c>
      <c r="AC32" s="25"/>
      <c r="AD32" s="25"/>
      <c r="AE32" s="25"/>
      <c r="AF32" s="9"/>
    </row>
    <row r="33" spans="1:32" ht="102" x14ac:dyDescent="0.25">
      <c r="A33" s="9"/>
      <c r="B33" s="36" t="s">
        <v>435</v>
      </c>
      <c r="C33" s="22" t="s">
        <v>43</v>
      </c>
      <c r="D33" s="22"/>
      <c r="E33" s="23" t="s">
        <v>44</v>
      </c>
      <c r="F33" s="9"/>
      <c r="G33" s="16" t="s">
        <v>762</v>
      </c>
      <c r="H33" s="44">
        <v>43671</v>
      </c>
      <c r="I33" s="16"/>
      <c r="J33" s="44">
        <v>43684</v>
      </c>
      <c r="K33" s="44">
        <v>43689</v>
      </c>
      <c r="L33" s="44">
        <v>43696</v>
      </c>
      <c r="M33" s="44"/>
      <c r="N33" s="44">
        <v>43704</v>
      </c>
      <c r="O33" s="44">
        <v>43710</v>
      </c>
      <c r="P33" s="44">
        <v>43718</v>
      </c>
      <c r="Q33" s="50">
        <v>60</v>
      </c>
      <c r="R33" s="15" t="s">
        <v>45</v>
      </c>
      <c r="S33" s="11">
        <f t="shared" si="0"/>
        <v>1926308.52</v>
      </c>
      <c r="T33" s="11"/>
      <c r="U33" s="51">
        <v>1926308.52</v>
      </c>
      <c r="V33" s="11">
        <f t="shared" si="1"/>
        <v>1903600.88</v>
      </c>
      <c r="W33" s="11"/>
      <c r="X33" s="52">
        <v>1903600.88</v>
      </c>
      <c r="Y33" s="31" t="s">
        <v>59</v>
      </c>
      <c r="Z33" s="28">
        <v>43664</v>
      </c>
      <c r="AA33" s="28"/>
      <c r="AB33" s="28">
        <v>43664</v>
      </c>
      <c r="AC33" s="25"/>
      <c r="AD33" s="25"/>
      <c r="AE33" s="25"/>
      <c r="AF33" s="9"/>
    </row>
    <row r="34" spans="1:32" ht="33" x14ac:dyDescent="0.25">
      <c r="A34" s="9"/>
      <c r="B34" s="36" t="s">
        <v>436</v>
      </c>
      <c r="C34" s="22" t="s">
        <v>43</v>
      </c>
      <c r="D34" s="22"/>
      <c r="E34" s="23" t="s">
        <v>44</v>
      </c>
      <c r="F34" s="9"/>
      <c r="G34" s="16" t="s">
        <v>762</v>
      </c>
      <c r="H34" s="44">
        <v>43671</v>
      </c>
      <c r="I34" s="16"/>
      <c r="J34" s="44">
        <v>43684</v>
      </c>
      <c r="K34" s="44">
        <v>43689</v>
      </c>
      <c r="L34" s="44">
        <v>43696</v>
      </c>
      <c r="M34" s="44"/>
      <c r="N34" s="44">
        <v>43704</v>
      </c>
      <c r="O34" s="44">
        <v>43710</v>
      </c>
      <c r="P34" s="44">
        <v>43718</v>
      </c>
      <c r="Q34" s="50">
        <v>128</v>
      </c>
      <c r="R34" s="15" t="s">
        <v>46</v>
      </c>
      <c r="S34" s="11">
        <f t="shared" si="0"/>
        <v>3208111.51</v>
      </c>
      <c r="T34" s="11"/>
      <c r="U34" s="51">
        <v>3208111.51</v>
      </c>
      <c r="V34" s="11">
        <f t="shared" si="1"/>
        <v>3173929.74</v>
      </c>
      <c r="W34" s="11"/>
      <c r="X34" s="52">
        <v>3173929.74</v>
      </c>
      <c r="Y34" s="31" t="s">
        <v>59</v>
      </c>
      <c r="Z34" s="28">
        <v>43664</v>
      </c>
      <c r="AA34" s="28"/>
      <c r="AB34" s="28">
        <v>43664</v>
      </c>
      <c r="AC34" s="25"/>
      <c r="AD34" s="25"/>
      <c r="AE34" s="25"/>
      <c r="AF34" s="9"/>
    </row>
    <row r="35" spans="1:32" ht="38.25" x14ac:dyDescent="0.25">
      <c r="A35" s="9"/>
      <c r="B35" s="36" t="s">
        <v>437</v>
      </c>
      <c r="C35" s="22" t="s">
        <v>43</v>
      </c>
      <c r="D35" s="22"/>
      <c r="E35" s="23" t="s">
        <v>44</v>
      </c>
      <c r="F35" s="9"/>
      <c r="G35" s="16" t="s">
        <v>762</v>
      </c>
      <c r="H35" s="44">
        <v>43671</v>
      </c>
      <c r="I35" s="16"/>
      <c r="J35" s="44">
        <v>43684</v>
      </c>
      <c r="K35" s="44">
        <v>43689</v>
      </c>
      <c r="L35" s="44">
        <v>43696</v>
      </c>
      <c r="M35" s="44"/>
      <c r="N35" s="44">
        <v>43704</v>
      </c>
      <c r="O35" s="44">
        <v>43710</v>
      </c>
      <c r="P35" s="44">
        <v>43718</v>
      </c>
      <c r="Q35" s="50">
        <v>42</v>
      </c>
      <c r="R35" s="15" t="s">
        <v>46</v>
      </c>
      <c r="S35" s="11">
        <f t="shared" si="0"/>
        <v>1421595.5</v>
      </c>
      <c r="T35" s="11"/>
      <c r="U35" s="51">
        <v>1421595.5</v>
      </c>
      <c r="V35" s="11">
        <f t="shared" si="1"/>
        <v>1407135.05</v>
      </c>
      <c r="W35" s="11"/>
      <c r="X35" s="52">
        <v>1407135.05</v>
      </c>
      <c r="Y35" s="31" t="s">
        <v>59</v>
      </c>
      <c r="Z35" s="28">
        <v>43664</v>
      </c>
      <c r="AA35" s="28"/>
      <c r="AB35" s="28">
        <v>43664</v>
      </c>
      <c r="AC35" s="25"/>
      <c r="AD35" s="25"/>
      <c r="AE35" s="25"/>
      <c r="AF35" s="9"/>
    </row>
    <row r="36" spans="1:32" ht="33" x14ac:dyDescent="0.25">
      <c r="A36" s="9"/>
      <c r="B36" s="36" t="s">
        <v>438</v>
      </c>
      <c r="C36" s="22" t="s">
        <v>43</v>
      </c>
      <c r="D36" s="22"/>
      <c r="E36" s="23" t="s">
        <v>44</v>
      </c>
      <c r="F36" s="9"/>
      <c r="G36" s="16" t="s">
        <v>763</v>
      </c>
      <c r="H36" s="17">
        <v>43685</v>
      </c>
      <c r="I36" s="14"/>
      <c r="J36" s="17">
        <v>43697</v>
      </c>
      <c r="K36" s="17">
        <v>43704</v>
      </c>
      <c r="L36" s="17">
        <v>43710</v>
      </c>
      <c r="M36" s="17"/>
      <c r="N36" s="17">
        <v>43714</v>
      </c>
      <c r="O36" s="17">
        <v>43721</v>
      </c>
      <c r="P36" s="17">
        <v>43728</v>
      </c>
      <c r="Q36" s="50">
        <v>60</v>
      </c>
      <c r="R36" s="15" t="s">
        <v>46</v>
      </c>
      <c r="S36" s="11">
        <f t="shared" si="0"/>
        <v>1015326.62</v>
      </c>
      <c r="T36" s="11"/>
      <c r="U36" s="51">
        <v>1015326.62</v>
      </c>
      <c r="V36" s="11">
        <f t="shared" si="1"/>
        <v>1005309.19</v>
      </c>
      <c r="W36" s="11"/>
      <c r="X36" s="52">
        <v>1005309.19</v>
      </c>
      <c r="Y36" s="31" t="s">
        <v>59</v>
      </c>
      <c r="Z36" s="28">
        <v>43679</v>
      </c>
      <c r="AA36" s="28"/>
      <c r="AB36" s="28">
        <v>43679</v>
      </c>
      <c r="AC36" s="25"/>
      <c r="AD36" s="25"/>
      <c r="AE36" s="25"/>
      <c r="AF36" s="9"/>
    </row>
    <row r="37" spans="1:32" ht="33" x14ac:dyDescent="0.25">
      <c r="A37" s="9"/>
      <c r="B37" s="36" t="s">
        <v>439</v>
      </c>
      <c r="C37" s="22" t="s">
        <v>43</v>
      </c>
      <c r="D37" s="22"/>
      <c r="E37" s="23" t="s">
        <v>44</v>
      </c>
      <c r="F37" s="9"/>
      <c r="G37" s="16" t="s">
        <v>763</v>
      </c>
      <c r="H37" s="17">
        <v>43685</v>
      </c>
      <c r="I37" s="14"/>
      <c r="J37" s="17">
        <v>43697</v>
      </c>
      <c r="K37" s="17">
        <v>43704</v>
      </c>
      <c r="L37" s="17">
        <v>43710</v>
      </c>
      <c r="M37" s="17"/>
      <c r="N37" s="17">
        <v>43714</v>
      </c>
      <c r="O37" s="17">
        <v>43721</v>
      </c>
      <c r="P37" s="17">
        <v>43728</v>
      </c>
      <c r="Q37" s="50">
        <v>100</v>
      </c>
      <c r="R37" s="15" t="s">
        <v>46</v>
      </c>
      <c r="S37" s="11">
        <f t="shared" si="0"/>
        <v>2997656.85</v>
      </c>
      <c r="T37" s="11"/>
      <c r="U37" s="51">
        <v>2997656.85</v>
      </c>
      <c r="V37" s="11">
        <f t="shared" si="1"/>
        <v>2967919.3</v>
      </c>
      <c r="W37" s="11"/>
      <c r="X37" s="52">
        <v>2967919.3</v>
      </c>
      <c r="Y37" s="31" t="s">
        <v>59</v>
      </c>
      <c r="Z37" s="28">
        <v>43679</v>
      </c>
      <c r="AA37" s="28"/>
      <c r="AB37" s="28">
        <v>43679</v>
      </c>
      <c r="AC37" s="25"/>
      <c r="AD37" s="25"/>
      <c r="AE37" s="25"/>
      <c r="AF37" s="9"/>
    </row>
    <row r="38" spans="1:32" ht="38.25" x14ac:dyDescent="0.25">
      <c r="A38" s="9"/>
      <c r="B38" s="36" t="s">
        <v>440</v>
      </c>
      <c r="C38" s="22" t="s">
        <v>43</v>
      </c>
      <c r="D38" s="22"/>
      <c r="E38" s="23" t="s">
        <v>44</v>
      </c>
      <c r="F38" s="9"/>
      <c r="G38" s="16" t="s">
        <v>763</v>
      </c>
      <c r="H38" s="17">
        <v>43685</v>
      </c>
      <c r="I38" s="14"/>
      <c r="J38" s="17">
        <v>43697</v>
      </c>
      <c r="K38" s="17">
        <v>43704</v>
      </c>
      <c r="L38" s="17">
        <v>43710</v>
      </c>
      <c r="M38" s="17"/>
      <c r="N38" s="17">
        <v>43714</v>
      </c>
      <c r="O38" s="17">
        <v>43721</v>
      </c>
      <c r="P38" s="17">
        <v>43728</v>
      </c>
      <c r="Q38" s="50">
        <v>128</v>
      </c>
      <c r="R38" s="15" t="s">
        <v>46</v>
      </c>
      <c r="S38" s="11">
        <f t="shared" si="0"/>
        <v>4000680.68</v>
      </c>
      <c r="T38" s="11"/>
      <c r="U38" s="51">
        <v>4000680.68</v>
      </c>
      <c r="V38" s="11">
        <f t="shared" si="1"/>
        <v>3961211.08</v>
      </c>
      <c r="W38" s="11"/>
      <c r="X38" s="52">
        <v>3961211.08</v>
      </c>
      <c r="Y38" s="31" t="s">
        <v>59</v>
      </c>
      <c r="Z38" s="28">
        <v>43679</v>
      </c>
      <c r="AA38" s="28"/>
      <c r="AB38" s="28">
        <v>43679</v>
      </c>
      <c r="AC38" s="25"/>
      <c r="AD38" s="25"/>
      <c r="AE38" s="25"/>
      <c r="AF38" s="9"/>
    </row>
    <row r="39" spans="1:32" ht="76.5" x14ac:dyDescent="0.25">
      <c r="A39" s="9"/>
      <c r="B39" s="36" t="s">
        <v>441</v>
      </c>
      <c r="C39" s="22" t="s">
        <v>43</v>
      </c>
      <c r="D39" s="22"/>
      <c r="E39" s="23" t="s">
        <v>44</v>
      </c>
      <c r="F39" s="9"/>
      <c r="G39" s="16" t="s">
        <v>763</v>
      </c>
      <c r="H39" s="17">
        <v>43685</v>
      </c>
      <c r="I39" s="14"/>
      <c r="J39" s="17">
        <v>43697</v>
      </c>
      <c r="K39" s="17">
        <v>43704</v>
      </c>
      <c r="L39" s="17">
        <v>43710</v>
      </c>
      <c r="M39" s="17"/>
      <c r="N39" s="17">
        <v>43714</v>
      </c>
      <c r="O39" s="17">
        <v>43721</v>
      </c>
      <c r="P39" s="17">
        <v>43728</v>
      </c>
      <c r="Q39" s="50">
        <v>50</v>
      </c>
      <c r="R39" s="15" t="s">
        <v>46</v>
      </c>
      <c r="S39" s="11">
        <f t="shared" si="0"/>
        <v>3237397.85</v>
      </c>
      <c r="T39" s="11"/>
      <c r="U39" s="51">
        <v>3237397.85</v>
      </c>
      <c r="V39" s="11">
        <f t="shared" si="1"/>
        <v>3205438.82</v>
      </c>
      <c r="W39" s="11"/>
      <c r="X39" s="52">
        <v>3205438.82</v>
      </c>
      <c r="Y39" s="31" t="s">
        <v>59</v>
      </c>
      <c r="Z39" s="28">
        <v>43679</v>
      </c>
      <c r="AA39" s="28"/>
      <c r="AB39" s="28">
        <v>43679</v>
      </c>
      <c r="AC39" s="25"/>
      <c r="AD39" s="25"/>
      <c r="AE39" s="25"/>
      <c r="AF39" s="9"/>
    </row>
    <row r="40" spans="1:32" ht="33" x14ac:dyDescent="0.25">
      <c r="A40" s="9"/>
      <c r="B40" s="36" t="s">
        <v>442</v>
      </c>
      <c r="C40" s="22" t="s">
        <v>43</v>
      </c>
      <c r="D40" s="22"/>
      <c r="E40" s="23" t="s">
        <v>44</v>
      </c>
      <c r="F40" s="9"/>
      <c r="G40" s="16" t="s">
        <v>763</v>
      </c>
      <c r="H40" s="17">
        <v>43685</v>
      </c>
      <c r="I40" s="14"/>
      <c r="J40" s="17">
        <v>43697</v>
      </c>
      <c r="K40" s="17">
        <v>43704</v>
      </c>
      <c r="L40" s="17">
        <v>43710</v>
      </c>
      <c r="M40" s="17"/>
      <c r="N40" s="17">
        <v>43714</v>
      </c>
      <c r="O40" s="17">
        <v>43721</v>
      </c>
      <c r="P40" s="17">
        <v>43728</v>
      </c>
      <c r="Q40" s="50">
        <v>120</v>
      </c>
      <c r="R40" s="15" t="s">
        <v>46</v>
      </c>
      <c r="S40" s="11">
        <f t="shared" si="0"/>
        <v>3074115.91</v>
      </c>
      <c r="T40" s="11"/>
      <c r="U40" s="51">
        <v>3074115.91</v>
      </c>
      <c r="V40" s="11">
        <f t="shared" si="1"/>
        <v>3043166.98</v>
      </c>
      <c r="W40" s="11"/>
      <c r="X40" s="52">
        <v>3043166.98</v>
      </c>
      <c r="Y40" s="31" t="s">
        <v>59</v>
      </c>
      <c r="Z40" s="28">
        <v>43679</v>
      </c>
      <c r="AA40" s="28"/>
      <c r="AB40" s="28">
        <v>43679</v>
      </c>
      <c r="AC40" s="25"/>
      <c r="AD40" s="25"/>
      <c r="AE40" s="25"/>
      <c r="AF40" s="9"/>
    </row>
    <row r="41" spans="1:32" ht="33" x14ac:dyDescent="0.25">
      <c r="A41" s="9"/>
      <c r="B41" s="36" t="s">
        <v>443</v>
      </c>
      <c r="C41" s="22" t="s">
        <v>43</v>
      </c>
      <c r="D41" s="22"/>
      <c r="E41" s="23" t="s">
        <v>44</v>
      </c>
      <c r="F41" s="9"/>
      <c r="G41" s="16" t="s">
        <v>763</v>
      </c>
      <c r="H41" s="17">
        <v>43685</v>
      </c>
      <c r="I41" s="14"/>
      <c r="J41" s="17">
        <v>43697</v>
      </c>
      <c r="K41" s="17">
        <v>43704</v>
      </c>
      <c r="L41" s="17">
        <v>43710</v>
      </c>
      <c r="M41" s="17"/>
      <c r="N41" s="17">
        <v>43714</v>
      </c>
      <c r="O41" s="17">
        <v>43721</v>
      </c>
      <c r="P41" s="17">
        <v>43728</v>
      </c>
      <c r="Q41" s="50">
        <v>60</v>
      </c>
      <c r="R41" s="15" t="s">
        <v>46</v>
      </c>
      <c r="S41" s="11">
        <f t="shared" si="0"/>
        <v>1099721.9099999999</v>
      </c>
      <c r="T41" s="11"/>
      <c r="U41" s="51">
        <v>1099721.9099999999</v>
      </c>
      <c r="V41" s="11">
        <f t="shared" si="1"/>
        <v>1088762.69</v>
      </c>
      <c r="W41" s="11"/>
      <c r="X41" s="52">
        <v>1088762.69</v>
      </c>
      <c r="Y41" s="31" t="s">
        <v>59</v>
      </c>
      <c r="Z41" s="28">
        <v>43679</v>
      </c>
      <c r="AA41" s="28"/>
      <c r="AB41" s="28">
        <v>43679</v>
      </c>
      <c r="AC41" s="25"/>
      <c r="AD41" s="25"/>
      <c r="AE41" s="25"/>
      <c r="AF41" s="9"/>
    </row>
    <row r="42" spans="1:32" ht="33" x14ac:dyDescent="0.25">
      <c r="A42" s="9"/>
      <c r="B42" s="36" t="s">
        <v>444</v>
      </c>
      <c r="C42" s="22" t="s">
        <v>43</v>
      </c>
      <c r="D42" s="22"/>
      <c r="E42" s="23" t="s">
        <v>44</v>
      </c>
      <c r="F42" s="9"/>
      <c r="G42" s="16" t="s">
        <v>763</v>
      </c>
      <c r="H42" s="17">
        <v>43685</v>
      </c>
      <c r="I42" s="14"/>
      <c r="J42" s="17">
        <v>43697</v>
      </c>
      <c r="K42" s="17">
        <v>43704</v>
      </c>
      <c r="L42" s="17">
        <v>43710</v>
      </c>
      <c r="M42" s="17"/>
      <c r="N42" s="17">
        <v>43714</v>
      </c>
      <c r="O42" s="17">
        <v>43721</v>
      </c>
      <c r="P42" s="17">
        <v>43728</v>
      </c>
      <c r="Q42" s="50">
        <v>80</v>
      </c>
      <c r="R42" s="15" t="s">
        <v>46</v>
      </c>
      <c r="S42" s="11">
        <f t="shared" si="0"/>
        <v>4205423.8</v>
      </c>
      <c r="T42" s="11"/>
      <c r="U42" s="51">
        <v>4205423.8</v>
      </c>
      <c r="V42" s="11">
        <f t="shared" si="1"/>
        <v>4163541.75</v>
      </c>
      <c r="W42" s="11"/>
      <c r="X42" s="52">
        <v>4163541.75</v>
      </c>
      <c r="Y42" s="31" t="s">
        <v>59</v>
      </c>
      <c r="Z42" s="28">
        <v>43679</v>
      </c>
      <c r="AA42" s="28"/>
      <c r="AB42" s="28">
        <v>43679</v>
      </c>
      <c r="AC42" s="25"/>
      <c r="AD42" s="25"/>
      <c r="AE42" s="25"/>
      <c r="AF42" s="9"/>
    </row>
    <row r="43" spans="1:32" ht="51" x14ac:dyDescent="0.25">
      <c r="A43" s="9"/>
      <c r="B43" s="36" t="s">
        <v>445</v>
      </c>
      <c r="C43" s="22" t="s">
        <v>43</v>
      </c>
      <c r="D43" s="22"/>
      <c r="E43" s="23" t="s">
        <v>44</v>
      </c>
      <c r="F43" s="9"/>
      <c r="G43" s="16" t="s">
        <v>763</v>
      </c>
      <c r="H43" s="17">
        <v>43685</v>
      </c>
      <c r="I43" s="14"/>
      <c r="J43" s="17">
        <v>43697</v>
      </c>
      <c r="K43" s="17">
        <v>43704</v>
      </c>
      <c r="L43" s="17">
        <v>43710</v>
      </c>
      <c r="M43" s="17"/>
      <c r="N43" s="17">
        <v>43714</v>
      </c>
      <c r="O43" s="17">
        <v>43721</v>
      </c>
      <c r="P43" s="17">
        <v>43728</v>
      </c>
      <c r="Q43" s="50">
        <v>60</v>
      </c>
      <c r="R43" s="15" t="s">
        <v>45</v>
      </c>
      <c r="S43" s="11">
        <f t="shared" si="0"/>
        <v>750145.98</v>
      </c>
      <c r="T43" s="11"/>
      <c r="U43" s="51">
        <v>750145.98</v>
      </c>
      <c r="V43" s="11">
        <f t="shared" si="1"/>
        <v>741968.18</v>
      </c>
      <c r="W43" s="11"/>
      <c r="X43" s="52">
        <v>741968.18</v>
      </c>
      <c r="Y43" s="31" t="s">
        <v>59</v>
      </c>
      <c r="Z43" s="28">
        <v>43679</v>
      </c>
      <c r="AA43" s="28"/>
      <c r="AB43" s="28">
        <v>43679</v>
      </c>
      <c r="AC43" s="25"/>
      <c r="AD43" s="25"/>
      <c r="AE43" s="25"/>
      <c r="AF43" s="9"/>
    </row>
    <row r="44" spans="1:32" ht="33" x14ac:dyDescent="0.25">
      <c r="A44" s="9"/>
      <c r="B44" s="36" t="s">
        <v>446</v>
      </c>
      <c r="C44" s="22" t="s">
        <v>43</v>
      </c>
      <c r="D44" s="22"/>
      <c r="E44" s="23" t="s">
        <v>44</v>
      </c>
      <c r="F44" s="9"/>
      <c r="G44" s="16" t="s">
        <v>763</v>
      </c>
      <c r="H44" s="17">
        <v>43685</v>
      </c>
      <c r="I44" s="14"/>
      <c r="J44" s="17">
        <v>43697</v>
      </c>
      <c r="K44" s="17">
        <v>43704</v>
      </c>
      <c r="L44" s="17">
        <v>43710</v>
      </c>
      <c r="M44" s="17"/>
      <c r="N44" s="17">
        <v>43714</v>
      </c>
      <c r="O44" s="17">
        <v>43721</v>
      </c>
      <c r="P44" s="17">
        <v>43728</v>
      </c>
      <c r="Q44" s="50">
        <v>40</v>
      </c>
      <c r="R44" s="15" t="s">
        <v>46</v>
      </c>
      <c r="S44" s="11">
        <f t="shared" si="0"/>
        <v>4090641.44</v>
      </c>
      <c r="T44" s="11"/>
      <c r="U44" s="51">
        <v>4090641.44</v>
      </c>
      <c r="V44" s="11">
        <f t="shared" si="1"/>
        <v>4050177.3</v>
      </c>
      <c r="W44" s="11"/>
      <c r="X44" s="52">
        <v>4050177.3</v>
      </c>
      <c r="Y44" s="31" t="s">
        <v>59</v>
      </c>
      <c r="Z44" s="28">
        <v>43679</v>
      </c>
      <c r="AA44" s="28"/>
      <c r="AB44" s="28">
        <v>43679</v>
      </c>
      <c r="AC44" s="25"/>
      <c r="AD44" s="25"/>
      <c r="AE44" s="25"/>
      <c r="AF44" s="9"/>
    </row>
    <row r="45" spans="1:32" ht="51" x14ac:dyDescent="0.25">
      <c r="A45" s="9"/>
      <c r="B45" s="36" t="s">
        <v>447</v>
      </c>
      <c r="C45" s="22" t="s">
        <v>43</v>
      </c>
      <c r="D45" s="22"/>
      <c r="E45" s="23" t="s">
        <v>44</v>
      </c>
      <c r="F45" s="9"/>
      <c r="G45" s="16" t="s">
        <v>763</v>
      </c>
      <c r="H45" s="17">
        <v>43685</v>
      </c>
      <c r="I45" s="14"/>
      <c r="J45" s="17">
        <v>43697</v>
      </c>
      <c r="K45" s="17">
        <v>43704</v>
      </c>
      <c r="L45" s="17">
        <v>43710</v>
      </c>
      <c r="M45" s="17"/>
      <c r="N45" s="17">
        <v>43714</v>
      </c>
      <c r="O45" s="17">
        <v>43721</v>
      </c>
      <c r="P45" s="17">
        <v>43728</v>
      </c>
      <c r="Q45" s="50">
        <v>40</v>
      </c>
      <c r="R45" s="15" t="s">
        <v>46</v>
      </c>
      <c r="S45" s="11">
        <f t="shared" si="0"/>
        <v>4846687.66</v>
      </c>
      <c r="T45" s="11"/>
      <c r="U45" s="51">
        <v>4846687.66</v>
      </c>
      <c r="V45" s="11">
        <f t="shared" si="1"/>
        <v>4798695.3099999996</v>
      </c>
      <c r="W45" s="11"/>
      <c r="X45" s="52">
        <v>4798695.3099999996</v>
      </c>
      <c r="Y45" s="31" t="s">
        <v>59</v>
      </c>
      <c r="Z45" s="28">
        <v>43679</v>
      </c>
      <c r="AA45" s="28"/>
      <c r="AB45" s="28">
        <v>43679</v>
      </c>
      <c r="AC45" s="25"/>
      <c r="AD45" s="25"/>
      <c r="AE45" s="25"/>
      <c r="AF45" s="9"/>
    </row>
    <row r="46" spans="1:32" ht="33" x14ac:dyDescent="0.25">
      <c r="A46" s="9"/>
      <c r="B46" s="36" t="s">
        <v>448</v>
      </c>
      <c r="C46" s="22" t="s">
        <v>43</v>
      </c>
      <c r="D46" s="22"/>
      <c r="E46" s="23" t="s">
        <v>44</v>
      </c>
      <c r="F46" s="9"/>
      <c r="G46" s="16" t="s">
        <v>763</v>
      </c>
      <c r="H46" s="17">
        <v>43685</v>
      </c>
      <c r="I46" s="14"/>
      <c r="J46" s="17">
        <v>43697</v>
      </c>
      <c r="K46" s="17">
        <v>43704</v>
      </c>
      <c r="L46" s="17">
        <v>43710</v>
      </c>
      <c r="M46" s="17"/>
      <c r="N46" s="17">
        <v>43714</v>
      </c>
      <c r="O46" s="17">
        <v>43721</v>
      </c>
      <c r="P46" s="17">
        <v>43728</v>
      </c>
      <c r="Q46" s="50">
        <v>85</v>
      </c>
      <c r="R46" s="15" t="s">
        <v>46</v>
      </c>
      <c r="S46" s="11">
        <f t="shared" si="0"/>
        <v>1769507.61</v>
      </c>
      <c r="T46" s="11"/>
      <c r="U46" s="51">
        <v>1769507.61</v>
      </c>
      <c r="V46" s="11">
        <f t="shared" si="1"/>
        <v>1752244.97</v>
      </c>
      <c r="W46" s="11"/>
      <c r="X46" s="52">
        <v>1752244.97</v>
      </c>
      <c r="Y46" s="31" t="s">
        <v>59</v>
      </c>
      <c r="Z46" s="28">
        <v>43679</v>
      </c>
      <c r="AA46" s="28"/>
      <c r="AB46" s="28">
        <v>43679</v>
      </c>
      <c r="AC46" s="25"/>
      <c r="AD46" s="25"/>
      <c r="AE46" s="25"/>
      <c r="AF46" s="9"/>
    </row>
    <row r="47" spans="1:32" ht="33" x14ac:dyDescent="0.25">
      <c r="A47" s="9"/>
      <c r="B47" s="36" t="s">
        <v>449</v>
      </c>
      <c r="C47" s="22" t="s">
        <v>43</v>
      </c>
      <c r="D47" s="22"/>
      <c r="E47" s="23" t="s">
        <v>44</v>
      </c>
      <c r="F47" s="9"/>
      <c r="G47" s="16" t="s">
        <v>763</v>
      </c>
      <c r="H47" s="17">
        <v>43685</v>
      </c>
      <c r="I47" s="14"/>
      <c r="J47" s="17">
        <v>43697</v>
      </c>
      <c r="K47" s="17">
        <v>43704</v>
      </c>
      <c r="L47" s="17">
        <v>43710</v>
      </c>
      <c r="M47" s="17"/>
      <c r="N47" s="17">
        <v>43714</v>
      </c>
      <c r="O47" s="17">
        <v>43721</v>
      </c>
      <c r="P47" s="17">
        <v>43728</v>
      </c>
      <c r="Q47" s="50">
        <v>126</v>
      </c>
      <c r="R47" s="15" t="s">
        <v>46</v>
      </c>
      <c r="S47" s="11">
        <f t="shared" si="0"/>
        <v>2255503.23</v>
      </c>
      <c r="T47" s="11"/>
      <c r="U47" s="51">
        <v>2255503.23</v>
      </c>
      <c r="V47" s="11">
        <f t="shared" si="1"/>
        <v>2232641.31</v>
      </c>
      <c r="W47" s="11"/>
      <c r="X47" s="52">
        <v>2232641.31</v>
      </c>
      <c r="Y47" s="31" t="s">
        <v>59</v>
      </c>
      <c r="Z47" s="28">
        <v>43679</v>
      </c>
      <c r="AA47" s="28"/>
      <c r="AB47" s="28">
        <v>43679</v>
      </c>
      <c r="AC47" s="25"/>
      <c r="AD47" s="25"/>
      <c r="AE47" s="25"/>
      <c r="AF47" s="9"/>
    </row>
    <row r="48" spans="1:32" ht="38.25" x14ac:dyDescent="0.25">
      <c r="A48" s="9"/>
      <c r="B48" s="36" t="s">
        <v>450</v>
      </c>
      <c r="C48" s="22" t="s">
        <v>43</v>
      </c>
      <c r="D48" s="22"/>
      <c r="E48" s="23" t="s">
        <v>44</v>
      </c>
      <c r="F48" s="9"/>
      <c r="G48" s="16" t="s">
        <v>763</v>
      </c>
      <c r="H48" s="17">
        <v>43685</v>
      </c>
      <c r="I48" s="14"/>
      <c r="J48" s="17">
        <v>43697</v>
      </c>
      <c r="K48" s="17">
        <v>43704</v>
      </c>
      <c r="L48" s="17">
        <v>43710</v>
      </c>
      <c r="M48" s="17"/>
      <c r="N48" s="17">
        <v>43714</v>
      </c>
      <c r="O48" s="17">
        <v>43721</v>
      </c>
      <c r="P48" s="17">
        <v>43728</v>
      </c>
      <c r="Q48" s="50">
        <v>86</v>
      </c>
      <c r="R48" s="15" t="s">
        <v>46</v>
      </c>
      <c r="S48" s="11">
        <f t="shared" si="0"/>
        <v>1495247.21</v>
      </c>
      <c r="T48" s="11"/>
      <c r="U48" s="51">
        <v>1495247.21</v>
      </c>
      <c r="V48" s="11">
        <f t="shared" si="1"/>
        <v>1480144.82</v>
      </c>
      <c r="W48" s="11"/>
      <c r="X48" s="52">
        <v>1480144.82</v>
      </c>
      <c r="Y48" s="31" t="s">
        <v>59</v>
      </c>
      <c r="Z48" s="28">
        <v>43679</v>
      </c>
      <c r="AA48" s="28"/>
      <c r="AB48" s="28">
        <v>43679</v>
      </c>
      <c r="AC48" s="25"/>
      <c r="AD48" s="25"/>
      <c r="AE48" s="25"/>
      <c r="AF48" s="9"/>
    </row>
    <row r="49" spans="1:32" ht="127.5" x14ac:dyDescent="0.25">
      <c r="A49" s="9"/>
      <c r="B49" s="36" t="s">
        <v>451</v>
      </c>
      <c r="C49" s="22" t="s">
        <v>43</v>
      </c>
      <c r="D49" s="22"/>
      <c r="E49" s="23" t="s">
        <v>44</v>
      </c>
      <c r="F49" s="9"/>
      <c r="G49" s="16" t="s">
        <v>763</v>
      </c>
      <c r="H49" s="17">
        <v>43685</v>
      </c>
      <c r="I49" s="14"/>
      <c r="J49" s="17">
        <v>43697</v>
      </c>
      <c r="K49" s="17">
        <v>43704</v>
      </c>
      <c r="L49" s="17">
        <v>43710</v>
      </c>
      <c r="M49" s="17"/>
      <c r="N49" s="17">
        <v>43714</v>
      </c>
      <c r="O49" s="17">
        <v>43721</v>
      </c>
      <c r="P49" s="17">
        <v>43728</v>
      </c>
      <c r="Q49" s="50">
        <v>60</v>
      </c>
      <c r="R49" s="15" t="s">
        <v>46</v>
      </c>
      <c r="S49" s="11">
        <f t="shared" si="0"/>
        <v>1345759.13</v>
      </c>
      <c r="T49" s="11"/>
      <c r="U49" s="51">
        <v>1345759.13</v>
      </c>
      <c r="V49" s="11">
        <f t="shared" si="1"/>
        <v>1332469.92</v>
      </c>
      <c r="W49" s="11"/>
      <c r="X49" s="52">
        <v>1332469.92</v>
      </c>
      <c r="Y49" s="31" t="s">
        <v>59</v>
      </c>
      <c r="Z49" s="28">
        <v>43679</v>
      </c>
      <c r="AA49" s="28"/>
      <c r="AB49" s="28">
        <v>43679</v>
      </c>
      <c r="AC49" s="25"/>
      <c r="AD49" s="25"/>
      <c r="AE49" s="25"/>
      <c r="AF49" s="9"/>
    </row>
    <row r="50" spans="1:32" ht="114.75" x14ac:dyDescent="0.25">
      <c r="A50" s="9"/>
      <c r="B50" s="36" t="s">
        <v>452</v>
      </c>
      <c r="C50" s="22" t="s">
        <v>43</v>
      </c>
      <c r="D50" s="22"/>
      <c r="E50" s="23" t="s">
        <v>44</v>
      </c>
      <c r="F50" s="9"/>
      <c r="G50" s="16" t="s">
        <v>763</v>
      </c>
      <c r="H50" s="17">
        <v>43685</v>
      </c>
      <c r="I50" s="14"/>
      <c r="J50" s="17">
        <v>43697</v>
      </c>
      <c r="K50" s="17">
        <v>43704</v>
      </c>
      <c r="L50" s="17">
        <v>43710</v>
      </c>
      <c r="M50" s="17"/>
      <c r="N50" s="17">
        <v>43714</v>
      </c>
      <c r="O50" s="17">
        <v>43721</v>
      </c>
      <c r="P50" s="17">
        <v>43728</v>
      </c>
      <c r="Q50" s="50">
        <v>40</v>
      </c>
      <c r="R50" s="15" t="s">
        <v>46</v>
      </c>
      <c r="S50" s="11">
        <f t="shared" si="0"/>
        <v>1003303.44</v>
      </c>
      <c r="T50" s="11"/>
      <c r="U50" s="51">
        <v>1003303.44</v>
      </c>
      <c r="V50" s="11">
        <f t="shared" si="1"/>
        <v>993153.15</v>
      </c>
      <c r="W50" s="11"/>
      <c r="X50" s="52">
        <v>993153.15</v>
      </c>
      <c r="Y50" s="31" t="s">
        <v>59</v>
      </c>
      <c r="Z50" s="28">
        <v>43679</v>
      </c>
      <c r="AA50" s="28"/>
      <c r="AB50" s="28">
        <v>43679</v>
      </c>
      <c r="AC50" s="25"/>
      <c r="AD50" s="25"/>
      <c r="AE50" s="25"/>
      <c r="AF50" s="9"/>
    </row>
    <row r="51" spans="1:32" ht="33" x14ac:dyDescent="0.25">
      <c r="A51" s="9"/>
      <c r="B51" s="36" t="s">
        <v>453</v>
      </c>
      <c r="C51" s="22" t="s">
        <v>43</v>
      </c>
      <c r="D51" s="22"/>
      <c r="E51" s="23" t="s">
        <v>44</v>
      </c>
      <c r="F51" s="9"/>
      <c r="G51" s="16" t="s">
        <v>763</v>
      </c>
      <c r="H51" s="17">
        <v>43685</v>
      </c>
      <c r="I51" s="14"/>
      <c r="J51" s="17">
        <v>43697</v>
      </c>
      <c r="K51" s="17">
        <v>43704</v>
      </c>
      <c r="L51" s="17">
        <v>43710</v>
      </c>
      <c r="M51" s="17"/>
      <c r="N51" s="17">
        <v>43714</v>
      </c>
      <c r="O51" s="17">
        <v>43721</v>
      </c>
      <c r="P51" s="17">
        <v>43728</v>
      </c>
      <c r="Q51" s="50">
        <v>60</v>
      </c>
      <c r="R51" s="15" t="s">
        <v>46</v>
      </c>
      <c r="S51" s="11">
        <f t="shared" si="0"/>
        <v>1264939.5</v>
      </c>
      <c r="T51" s="11"/>
      <c r="U51" s="51">
        <v>1264939.5</v>
      </c>
      <c r="V51" s="11">
        <f t="shared" si="1"/>
        <v>1251671.08</v>
      </c>
      <c r="W51" s="11"/>
      <c r="X51" s="52">
        <v>1251671.08</v>
      </c>
      <c r="Y51" s="31" t="s">
        <v>59</v>
      </c>
      <c r="Z51" s="28">
        <v>43679</v>
      </c>
      <c r="AA51" s="28"/>
      <c r="AB51" s="28">
        <v>43679</v>
      </c>
      <c r="AC51" s="25"/>
      <c r="AD51" s="25"/>
      <c r="AE51" s="25"/>
      <c r="AF51" s="9"/>
    </row>
    <row r="52" spans="1:32" ht="33" x14ac:dyDescent="0.25">
      <c r="A52" s="9"/>
      <c r="B52" s="36" t="s">
        <v>454</v>
      </c>
      <c r="C52" s="22" t="s">
        <v>43</v>
      </c>
      <c r="D52" s="22"/>
      <c r="E52" s="23" t="s">
        <v>44</v>
      </c>
      <c r="F52" s="9"/>
      <c r="G52" s="16" t="s">
        <v>763</v>
      </c>
      <c r="H52" s="17">
        <v>43685</v>
      </c>
      <c r="I52" s="14"/>
      <c r="J52" s="17">
        <v>43697</v>
      </c>
      <c r="K52" s="17">
        <v>43704</v>
      </c>
      <c r="L52" s="17">
        <v>43710</v>
      </c>
      <c r="M52" s="17"/>
      <c r="N52" s="17">
        <v>43714</v>
      </c>
      <c r="O52" s="17">
        <v>43721</v>
      </c>
      <c r="P52" s="17">
        <v>43728</v>
      </c>
      <c r="Q52" s="50">
        <v>60</v>
      </c>
      <c r="R52" s="15" t="s">
        <v>46</v>
      </c>
      <c r="S52" s="11">
        <f t="shared" si="0"/>
        <v>963775.55</v>
      </c>
      <c r="T52" s="11"/>
      <c r="U52" s="51">
        <v>963775.55</v>
      </c>
      <c r="V52" s="11">
        <f t="shared" si="1"/>
        <v>953621.89</v>
      </c>
      <c r="W52" s="11"/>
      <c r="X52" s="52">
        <v>953621.89</v>
      </c>
      <c r="Y52" s="31" t="s">
        <v>59</v>
      </c>
      <c r="Z52" s="28">
        <v>43679</v>
      </c>
      <c r="AA52" s="28"/>
      <c r="AB52" s="28">
        <v>43679</v>
      </c>
      <c r="AC52" s="25"/>
      <c r="AD52" s="25"/>
      <c r="AE52" s="25"/>
      <c r="AF52" s="9"/>
    </row>
    <row r="53" spans="1:32" ht="127.5" x14ac:dyDescent="0.25">
      <c r="A53" s="9"/>
      <c r="B53" s="36" t="s">
        <v>455</v>
      </c>
      <c r="C53" s="22" t="s">
        <v>43</v>
      </c>
      <c r="D53" s="22"/>
      <c r="E53" s="23" t="s">
        <v>44</v>
      </c>
      <c r="F53" s="9"/>
      <c r="G53" s="16" t="s">
        <v>763</v>
      </c>
      <c r="H53" s="17">
        <v>43685</v>
      </c>
      <c r="I53" s="14"/>
      <c r="J53" s="17">
        <v>43697</v>
      </c>
      <c r="K53" s="17">
        <v>43704</v>
      </c>
      <c r="L53" s="17">
        <v>43710</v>
      </c>
      <c r="M53" s="17"/>
      <c r="N53" s="17">
        <v>43714</v>
      </c>
      <c r="O53" s="17">
        <v>43721</v>
      </c>
      <c r="P53" s="17">
        <v>43728</v>
      </c>
      <c r="Q53" s="50">
        <v>40</v>
      </c>
      <c r="R53" s="15" t="s">
        <v>46</v>
      </c>
      <c r="S53" s="11">
        <f t="shared" si="0"/>
        <v>854139.2</v>
      </c>
      <c r="T53" s="11"/>
      <c r="U53" s="51">
        <v>854139.2</v>
      </c>
      <c r="V53" s="11">
        <f t="shared" si="1"/>
        <v>0</v>
      </c>
      <c r="W53" s="11"/>
      <c r="X53" s="52">
        <v>0</v>
      </c>
      <c r="Y53" s="31" t="s">
        <v>59</v>
      </c>
      <c r="Z53" s="28">
        <v>43679</v>
      </c>
      <c r="AA53" s="28"/>
      <c r="AB53" s="28">
        <v>43679</v>
      </c>
      <c r="AC53" s="25"/>
      <c r="AD53" s="25"/>
      <c r="AE53" s="25"/>
      <c r="AF53" s="9"/>
    </row>
    <row r="54" spans="1:32" ht="38.25" x14ac:dyDescent="0.25">
      <c r="A54" s="9"/>
      <c r="B54" s="36" t="s">
        <v>456</v>
      </c>
      <c r="C54" s="22" t="s">
        <v>43</v>
      </c>
      <c r="D54" s="22"/>
      <c r="E54" s="23" t="s">
        <v>44</v>
      </c>
      <c r="F54" s="9"/>
      <c r="G54" s="16" t="s">
        <v>763</v>
      </c>
      <c r="H54" s="17">
        <v>43685</v>
      </c>
      <c r="I54" s="14"/>
      <c r="J54" s="17">
        <v>43697</v>
      </c>
      <c r="K54" s="17">
        <v>43704</v>
      </c>
      <c r="L54" s="17">
        <v>43710</v>
      </c>
      <c r="M54" s="17"/>
      <c r="N54" s="17">
        <v>43714</v>
      </c>
      <c r="O54" s="17">
        <v>43721</v>
      </c>
      <c r="P54" s="17">
        <v>43728</v>
      </c>
      <c r="Q54" s="50">
        <v>52</v>
      </c>
      <c r="R54" s="15" t="s">
        <v>46</v>
      </c>
      <c r="S54" s="11">
        <f t="shared" si="0"/>
        <v>992373.16</v>
      </c>
      <c r="T54" s="11"/>
      <c r="U54" s="51">
        <v>992373.16</v>
      </c>
      <c r="V54" s="11">
        <f t="shared" si="1"/>
        <v>982322.1</v>
      </c>
      <c r="W54" s="11"/>
      <c r="X54" s="52">
        <v>982322.1</v>
      </c>
      <c r="Y54" s="31" t="s">
        <v>59</v>
      </c>
      <c r="Z54" s="28">
        <v>43679</v>
      </c>
      <c r="AA54" s="28"/>
      <c r="AB54" s="28">
        <v>43679</v>
      </c>
      <c r="AC54" s="25"/>
      <c r="AD54" s="25"/>
      <c r="AE54" s="25"/>
      <c r="AF54" s="9"/>
    </row>
    <row r="55" spans="1:32" ht="33" x14ac:dyDescent="0.25">
      <c r="A55" s="9"/>
      <c r="B55" s="36" t="s">
        <v>457</v>
      </c>
      <c r="C55" s="22" t="s">
        <v>43</v>
      </c>
      <c r="D55" s="22"/>
      <c r="E55" s="23" t="s">
        <v>44</v>
      </c>
      <c r="F55" s="9"/>
      <c r="G55" s="16" t="s">
        <v>763</v>
      </c>
      <c r="H55" s="17">
        <v>43685</v>
      </c>
      <c r="I55" s="14"/>
      <c r="J55" s="17">
        <v>43697</v>
      </c>
      <c r="K55" s="17">
        <v>43704</v>
      </c>
      <c r="L55" s="17">
        <v>43710</v>
      </c>
      <c r="M55" s="17"/>
      <c r="N55" s="17">
        <v>43714</v>
      </c>
      <c r="O55" s="17">
        <v>43721</v>
      </c>
      <c r="P55" s="17">
        <v>43728</v>
      </c>
      <c r="Q55" s="50">
        <v>60</v>
      </c>
      <c r="R55" s="15" t="s">
        <v>46</v>
      </c>
      <c r="S55" s="11">
        <f t="shared" si="0"/>
        <v>971327.67</v>
      </c>
      <c r="T55" s="11"/>
      <c r="U55" s="51">
        <v>971327.67</v>
      </c>
      <c r="V55" s="11">
        <f t="shared" si="1"/>
        <v>961327.78</v>
      </c>
      <c r="W55" s="11"/>
      <c r="X55" s="52">
        <v>961327.78</v>
      </c>
      <c r="Y55" s="31" t="s">
        <v>59</v>
      </c>
      <c r="Z55" s="28">
        <v>43679</v>
      </c>
      <c r="AA55" s="28"/>
      <c r="AB55" s="28">
        <v>43679</v>
      </c>
      <c r="AC55" s="25"/>
      <c r="AD55" s="25"/>
      <c r="AE55" s="25"/>
      <c r="AF55" s="9"/>
    </row>
    <row r="56" spans="1:32" ht="102" x14ac:dyDescent="0.25">
      <c r="A56" s="9"/>
      <c r="B56" s="36" t="s">
        <v>458</v>
      </c>
      <c r="C56" s="22" t="s">
        <v>43</v>
      </c>
      <c r="D56" s="22"/>
      <c r="E56" s="23" t="s">
        <v>44</v>
      </c>
      <c r="F56" s="9"/>
      <c r="G56" s="16" t="s">
        <v>763</v>
      </c>
      <c r="H56" s="17">
        <v>43685</v>
      </c>
      <c r="I56" s="14"/>
      <c r="J56" s="17">
        <v>43697</v>
      </c>
      <c r="K56" s="17">
        <v>43704</v>
      </c>
      <c r="L56" s="17">
        <v>43710</v>
      </c>
      <c r="M56" s="17"/>
      <c r="N56" s="17">
        <v>43714</v>
      </c>
      <c r="O56" s="17">
        <v>43721</v>
      </c>
      <c r="P56" s="17">
        <v>43728</v>
      </c>
      <c r="Q56" s="50">
        <v>46</v>
      </c>
      <c r="R56" s="15" t="s">
        <v>46</v>
      </c>
      <c r="S56" s="11">
        <f t="shared" si="0"/>
        <v>936729.1</v>
      </c>
      <c r="T56" s="11"/>
      <c r="U56" s="51">
        <v>936729.1</v>
      </c>
      <c r="V56" s="11">
        <f t="shared" si="1"/>
        <v>927337.89</v>
      </c>
      <c r="W56" s="11"/>
      <c r="X56" s="52">
        <v>927337.89</v>
      </c>
      <c r="Y56" s="31" t="s">
        <v>59</v>
      </c>
      <c r="Z56" s="28">
        <v>43679</v>
      </c>
      <c r="AA56" s="28"/>
      <c r="AB56" s="28">
        <v>43679</v>
      </c>
      <c r="AC56" s="25"/>
      <c r="AD56" s="25"/>
      <c r="AE56" s="25"/>
      <c r="AF56" s="9"/>
    </row>
    <row r="57" spans="1:32" ht="33" x14ac:dyDescent="0.25">
      <c r="A57" s="9"/>
      <c r="B57" s="36" t="s">
        <v>459</v>
      </c>
      <c r="C57" s="22" t="s">
        <v>43</v>
      </c>
      <c r="D57" s="22"/>
      <c r="E57" s="23" t="s">
        <v>44</v>
      </c>
      <c r="F57" s="9"/>
      <c r="G57" s="16" t="s">
        <v>763</v>
      </c>
      <c r="H57" s="17">
        <v>43685</v>
      </c>
      <c r="I57" s="14"/>
      <c r="J57" s="17">
        <v>43697</v>
      </c>
      <c r="K57" s="17">
        <v>43704</v>
      </c>
      <c r="L57" s="17">
        <v>43710</v>
      </c>
      <c r="M57" s="17"/>
      <c r="N57" s="17">
        <v>43714</v>
      </c>
      <c r="O57" s="17">
        <v>43721</v>
      </c>
      <c r="P57" s="17">
        <v>43728</v>
      </c>
      <c r="Q57" s="50">
        <v>70</v>
      </c>
      <c r="R57" s="15" t="s">
        <v>46</v>
      </c>
      <c r="S57" s="11">
        <f t="shared" si="0"/>
        <v>917105.68</v>
      </c>
      <c r="T57" s="11"/>
      <c r="U57" s="51">
        <v>917105.68</v>
      </c>
      <c r="V57" s="11">
        <f t="shared" si="1"/>
        <v>907828.44</v>
      </c>
      <c r="W57" s="11"/>
      <c r="X57" s="52">
        <v>907828.44</v>
      </c>
      <c r="Y57" s="31" t="s">
        <v>59</v>
      </c>
      <c r="Z57" s="28">
        <v>43679</v>
      </c>
      <c r="AA57" s="28"/>
      <c r="AB57" s="28">
        <v>43679</v>
      </c>
      <c r="AC57" s="25"/>
      <c r="AD57" s="25"/>
      <c r="AE57" s="25"/>
      <c r="AF57" s="9"/>
    </row>
    <row r="58" spans="1:32" ht="33" x14ac:dyDescent="0.25">
      <c r="A58" s="9"/>
      <c r="B58" s="36" t="s">
        <v>460</v>
      </c>
      <c r="C58" s="22" t="s">
        <v>43</v>
      </c>
      <c r="D58" s="22"/>
      <c r="E58" s="23" t="s">
        <v>44</v>
      </c>
      <c r="F58" s="9"/>
      <c r="G58" s="16" t="s">
        <v>763</v>
      </c>
      <c r="H58" s="17">
        <v>43685</v>
      </c>
      <c r="I58" s="14"/>
      <c r="J58" s="17">
        <v>43697</v>
      </c>
      <c r="K58" s="17">
        <v>43704</v>
      </c>
      <c r="L58" s="17">
        <v>43710</v>
      </c>
      <c r="M58" s="17"/>
      <c r="N58" s="17">
        <v>43714</v>
      </c>
      <c r="O58" s="17">
        <v>43721</v>
      </c>
      <c r="P58" s="17">
        <v>43728</v>
      </c>
      <c r="Q58" s="50">
        <v>137</v>
      </c>
      <c r="R58" s="15" t="s">
        <v>46</v>
      </c>
      <c r="S58" s="11">
        <f t="shared" si="0"/>
        <v>3159704.75</v>
      </c>
      <c r="T58" s="11"/>
      <c r="U58" s="51">
        <v>3159704.75</v>
      </c>
      <c r="V58" s="11">
        <f t="shared" si="1"/>
        <v>3127153.75</v>
      </c>
      <c r="W58" s="11"/>
      <c r="X58" s="52">
        <v>3127153.75</v>
      </c>
      <c r="Y58" s="31" t="s">
        <v>59</v>
      </c>
      <c r="Z58" s="28">
        <v>43679</v>
      </c>
      <c r="AA58" s="28"/>
      <c r="AB58" s="28">
        <v>43679</v>
      </c>
      <c r="AC58" s="25"/>
      <c r="AD58" s="25"/>
      <c r="AE58" s="25"/>
      <c r="AF58" s="9"/>
    </row>
    <row r="59" spans="1:32" ht="38.25" x14ac:dyDescent="0.25">
      <c r="A59" s="9"/>
      <c r="B59" s="36" t="s">
        <v>461</v>
      </c>
      <c r="C59" s="22" t="s">
        <v>43</v>
      </c>
      <c r="D59" s="22"/>
      <c r="E59" s="23" t="s">
        <v>44</v>
      </c>
      <c r="F59" s="9"/>
      <c r="G59" s="16" t="s">
        <v>763</v>
      </c>
      <c r="H59" s="17">
        <v>43685</v>
      </c>
      <c r="I59" s="14"/>
      <c r="J59" s="17">
        <v>43697</v>
      </c>
      <c r="K59" s="17">
        <v>43704</v>
      </c>
      <c r="L59" s="17">
        <v>43710</v>
      </c>
      <c r="M59" s="17"/>
      <c r="N59" s="17">
        <v>43714</v>
      </c>
      <c r="O59" s="17">
        <v>43721</v>
      </c>
      <c r="P59" s="17">
        <v>43728</v>
      </c>
      <c r="Q59" s="50">
        <v>100</v>
      </c>
      <c r="R59" s="15" t="s">
        <v>46</v>
      </c>
      <c r="S59" s="11">
        <f t="shared" si="0"/>
        <v>2892808.61</v>
      </c>
      <c r="T59" s="11"/>
      <c r="U59" s="51">
        <v>2892808.61</v>
      </c>
      <c r="V59" s="11">
        <f t="shared" si="1"/>
        <v>0</v>
      </c>
      <c r="W59" s="11"/>
      <c r="X59" s="52">
        <v>0</v>
      </c>
      <c r="Y59" s="31" t="s">
        <v>59</v>
      </c>
      <c r="Z59" s="28">
        <v>43679</v>
      </c>
      <c r="AA59" s="28"/>
      <c r="AB59" s="28">
        <v>43679</v>
      </c>
      <c r="AC59" s="25"/>
      <c r="AD59" s="25"/>
      <c r="AE59" s="25"/>
      <c r="AF59" s="9"/>
    </row>
    <row r="60" spans="1:32" ht="38.25" x14ac:dyDescent="0.25">
      <c r="A60" s="9"/>
      <c r="B60" s="36" t="s">
        <v>462</v>
      </c>
      <c r="C60" s="22" t="s">
        <v>43</v>
      </c>
      <c r="D60" s="22"/>
      <c r="E60" s="23" t="s">
        <v>44</v>
      </c>
      <c r="F60" s="9"/>
      <c r="G60" s="16" t="s">
        <v>763</v>
      </c>
      <c r="H60" s="17">
        <v>43685</v>
      </c>
      <c r="I60" s="14"/>
      <c r="J60" s="17">
        <v>43697</v>
      </c>
      <c r="K60" s="17">
        <v>43704</v>
      </c>
      <c r="L60" s="17">
        <v>43710</v>
      </c>
      <c r="M60" s="17"/>
      <c r="N60" s="17">
        <v>43714</v>
      </c>
      <c r="O60" s="17">
        <v>43721</v>
      </c>
      <c r="P60" s="17">
        <v>43728</v>
      </c>
      <c r="Q60" s="50">
        <v>100</v>
      </c>
      <c r="R60" s="15" t="s">
        <v>46</v>
      </c>
      <c r="S60" s="11">
        <f t="shared" si="0"/>
        <v>2310275.19</v>
      </c>
      <c r="T60" s="11"/>
      <c r="U60" s="51">
        <v>2310275.19</v>
      </c>
      <c r="V60" s="11">
        <f t="shared" si="1"/>
        <v>2287009.17</v>
      </c>
      <c r="W60" s="11"/>
      <c r="X60" s="52">
        <v>2287009.17</v>
      </c>
      <c r="Y60" s="31" t="s">
        <v>59</v>
      </c>
      <c r="Z60" s="28">
        <v>43679</v>
      </c>
      <c r="AA60" s="28"/>
      <c r="AB60" s="28">
        <v>43679</v>
      </c>
      <c r="AC60" s="25"/>
      <c r="AD60" s="25"/>
      <c r="AE60" s="25"/>
      <c r="AF60" s="9"/>
    </row>
    <row r="61" spans="1:32" ht="38.25" x14ac:dyDescent="0.25">
      <c r="A61" s="9"/>
      <c r="B61" s="36" t="s">
        <v>463</v>
      </c>
      <c r="C61" s="22" t="s">
        <v>43</v>
      </c>
      <c r="D61" s="22"/>
      <c r="E61" s="23" t="s">
        <v>44</v>
      </c>
      <c r="F61" s="9"/>
      <c r="G61" s="16" t="s">
        <v>763</v>
      </c>
      <c r="H61" s="17">
        <v>43685</v>
      </c>
      <c r="I61" s="14"/>
      <c r="J61" s="17">
        <v>43697</v>
      </c>
      <c r="K61" s="17">
        <v>43704</v>
      </c>
      <c r="L61" s="17">
        <v>43710</v>
      </c>
      <c r="M61" s="17"/>
      <c r="N61" s="17">
        <v>43714</v>
      </c>
      <c r="O61" s="17">
        <v>43721</v>
      </c>
      <c r="P61" s="17">
        <v>43728</v>
      </c>
      <c r="Q61" s="50">
        <v>110</v>
      </c>
      <c r="R61" s="15" t="s">
        <v>46</v>
      </c>
      <c r="S61" s="11">
        <f t="shared" si="0"/>
        <v>3225068.27</v>
      </c>
      <c r="T61" s="11"/>
      <c r="U61" s="51">
        <v>3225068.27</v>
      </c>
      <c r="V61" s="11">
        <f t="shared" si="1"/>
        <v>3192055.77</v>
      </c>
      <c r="W61" s="11"/>
      <c r="X61" s="52">
        <v>3192055.77</v>
      </c>
      <c r="Y61" s="31" t="s">
        <v>59</v>
      </c>
      <c r="Z61" s="28">
        <v>43679</v>
      </c>
      <c r="AA61" s="28"/>
      <c r="AB61" s="28">
        <v>43679</v>
      </c>
      <c r="AC61" s="25"/>
      <c r="AD61" s="25"/>
      <c r="AE61" s="25"/>
      <c r="AF61" s="9"/>
    </row>
    <row r="62" spans="1:32" ht="114.75" x14ac:dyDescent="0.25">
      <c r="A62" s="9"/>
      <c r="B62" s="36" t="s">
        <v>464</v>
      </c>
      <c r="C62" s="22" t="s">
        <v>43</v>
      </c>
      <c r="D62" s="22"/>
      <c r="E62" s="23" t="s">
        <v>44</v>
      </c>
      <c r="F62" s="9"/>
      <c r="G62" s="16" t="s">
        <v>763</v>
      </c>
      <c r="H62" s="17">
        <v>43685</v>
      </c>
      <c r="I62" s="14"/>
      <c r="J62" s="17">
        <v>43697</v>
      </c>
      <c r="K62" s="17">
        <v>43704</v>
      </c>
      <c r="L62" s="17">
        <v>43710</v>
      </c>
      <c r="M62" s="17"/>
      <c r="N62" s="17">
        <v>43714</v>
      </c>
      <c r="O62" s="17">
        <v>43721</v>
      </c>
      <c r="P62" s="17">
        <v>43728</v>
      </c>
      <c r="Q62" s="50">
        <v>40</v>
      </c>
      <c r="R62" s="15" t="s">
        <v>46</v>
      </c>
      <c r="S62" s="11">
        <f t="shared" si="0"/>
        <v>1021961.91</v>
      </c>
      <c r="T62" s="11"/>
      <c r="U62" s="51">
        <v>1021961.91</v>
      </c>
      <c r="V62" s="11">
        <f t="shared" si="1"/>
        <v>1011853.15</v>
      </c>
      <c r="W62" s="11"/>
      <c r="X62" s="52">
        <v>1011853.15</v>
      </c>
      <c r="Y62" s="31" t="s">
        <v>59</v>
      </c>
      <c r="Z62" s="28">
        <v>43679</v>
      </c>
      <c r="AA62" s="28"/>
      <c r="AB62" s="28">
        <v>43679</v>
      </c>
      <c r="AC62" s="25"/>
      <c r="AD62" s="25"/>
      <c r="AE62" s="25"/>
      <c r="AF62" s="9"/>
    </row>
    <row r="63" spans="1:32" ht="76.5" x14ac:dyDescent="0.25">
      <c r="A63" s="9"/>
      <c r="B63" s="36" t="s">
        <v>465</v>
      </c>
      <c r="C63" s="22" t="s">
        <v>43</v>
      </c>
      <c r="D63" s="22"/>
      <c r="E63" s="23" t="s">
        <v>44</v>
      </c>
      <c r="F63" s="9"/>
      <c r="G63" s="16" t="s">
        <v>763</v>
      </c>
      <c r="H63" s="17">
        <v>43685</v>
      </c>
      <c r="I63" s="14"/>
      <c r="J63" s="17">
        <v>43697</v>
      </c>
      <c r="K63" s="17">
        <v>43704</v>
      </c>
      <c r="L63" s="17">
        <v>43710</v>
      </c>
      <c r="M63" s="17"/>
      <c r="N63" s="17">
        <v>43714</v>
      </c>
      <c r="O63" s="17">
        <v>43721</v>
      </c>
      <c r="P63" s="17">
        <v>43728</v>
      </c>
      <c r="Q63" s="50">
        <v>48</v>
      </c>
      <c r="R63" s="15" t="s">
        <v>46</v>
      </c>
      <c r="S63" s="11">
        <f t="shared" si="0"/>
        <v>1221916.92</v>
      </c>
      <c r="T63" s="11"/>
      <c r="U63" s="51">
        <v>1221916.92</v>
      </c>
      <c r="V63" s="11">
        <f t="shared" si="1"/>
        <v>1207917.01</v>
      </c>
      <c r="W63" s="11"/>
      <c r="X63" s="52">
        <v>1207917.01</v>
      </c>
      <c r="Y63" s="31" t="s">
        <v>59</v>
      </c>
      <c r="Z63" s="28">
        <v>43679</v>
      </c>
      <c r="AA63" s="28"/>
      <c r="AB63" s="28">
        <v>43679</v>
      </c>
      <c r="AC63" s="25"/>
      <c r="AD63" s="25"/>
      <c r="AE63" s="25"/>
      <c r="AF63" s="9"/>
    </row>
    <row r="64" spans="1:32" ht="33" x14ac:dyDescent="0.25">
      <c r="A64" s="9"/>
      <c r="B64" s="36" t="s">
        <v>466</v>
      </c>
      <c r="C64" s="22" t="s">
        <v>43</v>
      </c>
      <c r="D64" s="22"/>
      <c r="E64" s="23" t="s">
        <v>44</v>
      </c>
      <c r="F64" s="9"/>
      <c r="G64" s="16" t="s">
        <v>763</v>
      </c>
      <c r="H64" s="17">
        <v>43685</v>
      </c>
      <c r="I64" s="14"/>
      <c r="J64" s="17">
        <v>43697</v>
      </c>
      <c r="K64" s="17">
        <v>43704</v>
      </c>
      <c r="L64" s="17">
        <v>43710</v>
      </c>
      <c r="M64" s="17"/>
      <c r="N64" s="17">
        <v>43714</v>
      </c>
      <c r="O64" s="17">
        <v>43721</v>
      </c>
      <c r="P64" s="17">
        <v>43728</v>
      </c>
      <c r="Q64" s="50">
        <v>86</v>
      </c>
      <c r="R64" s="15" t="s">
        <v>46</v>
      </c>
      <c r="S64" s="11">
        <f t="shared" si="0"/>
        <v>1414174.48</v>
      </c>
      <c r="T64" s="11"/>
      <c r="U64" s="51">
        <v>1414174.48</v>
      </c>
      <c r="V64" s="11">
        <f t="shared" si="1"/>
        <v>1399155.04</v>
      </c>
      <c r="W64" s="11"/>
      <c r="X64" s="52">
        <v>1399155.04</v>
      </c>
      <c r="Y64" s="31" t="s">
        <v>59</v>
      </c>
      <c r="Z64" s="28">
        <v>43679</v>
      </c>
      <c r="AA64" s="28"/>
      <c r="AB64" s="28">
        <v>43679</v>
      </c>
      <c r="AC64" s="25"/>
      <c r="AD64" s="25"/>
      <c r="AE64" s="25"/>
      <c r="AF64" s="9"/>
    </row>
    <row r="65" spans="1:32" ht="33" x14ac:dyDescent="0.25">
      <c r="A65" s="9"/>
      <c r="B65" s="36" t="s">
        <v>467</v>
      </c>
      <c r="C65" s="22" t="s">
        <v>43</v>
      </c>
      <c r="D65" s="22"/>
      <c r="E65" s="23" t="s">
        <v>44</v>
      </c>
      <c r="F65" s="9"/>
      <c r="G65" s="16" t="s">
        <v>763</v>
      </c>
      <c r="H65" s="17">
        <v>43685</v>
      </c>
      <c r="I65" s="14"/>
      <c r="J65" s="17">
        <v>43697</v>
      </c>
      <c r="K65" s="17">
        <v>43704</v>
      </c>
      <c r="L65" s="17">
        <v>43710</v>
      </c>
      <c r="M65" s="17"/>
      <c r="N65" s="17">
        <v>43714</v>
      </c>
      <c r="O65" s="17">
        <v>43721</v>
      </c>
      <c r="P65" s="17">
        <v>43728</v>
      </c>
      <c r="Q65" s="50">
        <v>86</v>
      </c>
      <c r="R65" s="15" t="s">
        <v>46</v>
      </c>
      <c r="S65" s="11">
        <f t="shared" si="0"/>
        <v>969456.43</v>
      </c>
      <c r="T65" s="11"/>
      <c r="U65" s="51">
        <v>969456.43</v>
      </c>
      <c r="V65" s="11">
        <f t="shared" si="1"/>
        <v>959439.67</v>
      </c>
      <c r="W65" s="11"/>
      <c r="X65" s="52">
        <v>959439.67</v>
      </c>
      <c r="Y65" s="31" t="s">
        <v>59</v>
      </c>
      <c r="Z65" s="28">
        <v>43679</v>
      </c>
      <c r="AA65" s="28"/>
      <c r="AB65" s="28">
        <v>43679</v>
      </c>
      <c r="AC65" s="25"/>
      <c r="AD65" s="25"/>
      <c r="AE65" s="25"/>
      <c r="AF65" s="9"/>
    </row>
    <row r="66" spans="1:32" ht="76.5" x14ac:dyDescent="0.25">
      <c r="A66" s="9"/>
      <c r="B66" s="36" t="s">
        <v>468</v>
      </c>
      <c r="C66" s="22" t="s">
        <v>43</v>
      </c>
      <c r="D66" s="22"/>
      <c r="E66" s="23" t="s">
        <v>44</v>
      </c>
      <c r="F66" s="9"/>
      <c r="G66" s="12" t="s">
        <v>764</v>
      </c>
      <c r="H66" s="10">
        <v>43712</v>
      </c>
      <c r="I66" s="12"/>
      <c r="J66" s="10">
        <v>43725</v>
      </c>
      <c r="K66" s="10">
        <v>43731</v>
      </c>
      <c r="L66" s="10">
        <v>43738</v>
      </c>
      <c r="M66" s="10"/>
      <c r="N66" s="10">
        <v>43742</v>
      </c>
      <c r="O66" s="10">
        <v>43749</v>
      </c>
      <c r="P66" s="45">
        <v>43756</v>
      </c>
      <c r="Q66" s="50">
        <v>60</v>
      </c>
      <c r="R66" s="15" t="s">
        <v>46</v>
      </c>
      <c r="S66" s="11">
        <f t="shared" si="0"/>
        <v>4521240.8899999997</v>
      </c>
      <c r="T66" s="11"/>
      <c r="U66" s="51">
        <v>4521240.8899999997</v>
      </c>
      <c r="V66" s="11">
        <f t="shared" si="1"/>
        <v>4466123.26</v>
      </c>
      <c r="W66" s="11"/>
      <c r="X66" s="52">
        <v>4466123.26</v>
      </c>
      <c r="Y66" s="31" t="s">
        <v>59</v>
      </c>
      <c r="Z66" s="28">
        <v>43705</v>
      </c>
      <c r="AA66" s="28"/>
      <c r="AB66" s="28">
        <v>43705</v>
      </c>
      <c r="AC66" s="25"/>
      <c r="AD66" s="25"/>
      <c r="AE66" s="25"/>
      <c r="AF66" s="9"/>
    </row>
    <row r="67" spans="1:32" ht="102" x14ac:dyDescent="0.25">
      <c r="A67" s="9"/>
      <c r="B67" s="36" t="s">
        <v>469</v>
      </c>
      <c r="C67" s="22" t="s">
        <v>43</v>
      </c>
      <c r="D67" s="22"/>
      <c r="E67" s="23" t="s">
        <v>44</v>
      </c>
      <c r="F67" s="9"/>
      <c r="G67" s="12" t="s">
        <v>764</v>
      </c>
      <c r="H67" s="10">
        <v>43712</v>
      </c>
      <c r="I67" s="12"/>
      <c r="J67" s="10">
        <v>43725</v>
      </c>
      <c r="K67" s="10">
        <v>43731</v>
      </c>
      <c r="L67" s="10">
        <v>43738</v>
      </c>
      <c r="M67" s="10"/>
      <c r="N67" s="10">
        <v>43742</v>
      </c>
      <c r="O67" s="10">
        <v>43749</v>
      </c>
      <c r="P67" s="45">
        <v>43756</v>
      </c>
      <c r="Q67" s="50">
        <v>60</v>
      </c>
      <c r="R67" s="15" t="s">
        <v>46</v>
      </c>
      <c r="S67" s="11">
        <f t="shared" si="0"/>
        <v>4526690.74</v>
      </c>
      <c r="T67" s="11"/>
      <c r="U67" s="51">
        <v>4526690.74</v>
      </c>
      <c r="V67" s="11">
        <f t="shared" si="1"/>
        <v>4470835.45</v>
      </c>
      <c r="W67" s="11"/>
      <c r="X67" s="52">
        <v>4470835.45</v>
      </c>
      <c r="Y67" s="31" t="s">
        <v>59</v>
      </c>
      <c r="Z67" s="28">
        <v>43705</v>
      </c>
      <c r="AA67" s="28"/>
      <c r="AB67" s="28">
        <v>43705</v>
      </c>
      <c r="AC67" s="25"/>
      <c r="AD67" s="25"/>
      <c r="AE67" s="25"/>
      <c r="AF67" s="9"/>
    </row>
    <row r="68" spans="1:32" ht="76.5" x14ac:dyDescent="0.25">
      <c r="A68" s="9"/>
      <c r="B68" s="36" t="s">
        <v>470</v>
      </c>
      <c r="C68" s="22" t="s">
        <v>43</v>
      </c>
      <c r="D68" s="22"/>
      <c r="E68" s="23" t="s">
        <v>44</v>
      </c>
      <c r="F68" s="9"/>
      <c r="G68" s="12" t="s">
        <v>764</v>
      </c>
      <c r="H68" s="10">
        <v>43712</v>
      </c>
      <c r="I68" s="12"/>
      <c r="J68" s="10">
        <v>43725</v>
      </c>
      <c r="K68" s="10">
        <v>43731</v>
      </c>
      <c r="L68" s="10">
        <v>43738</v>
      </c>
      <c r="M68" s="10"/>
      <c r="N68" s="10">
        <v>43742</v>
      </c>
      <c r="O68" s="10">
        <v>43749</v>
      </c>
      <c r="P68" s="45">
        <v>43756</v>
      </c>
      <c r="Q68" s="50">
        <v>60</v>
      </c>
      <c r="R68" s="15" t="s">
        <v>46</v>
      </c>
      <c r="S68" s="11">
        <f t="shared" si="0"/>
        <v>4650244.93</v>
      </c>
      <c r="T68" s="11"/>
      <c r="U68" s="51">
        <v>4650244.93</v>
      </c>
      <c r="V68" s="11">
        <f t="shared" si="1"/>
        <v>4593032.6399999997</v>
      </c>
      <c r="W68" s="11"/>
      <c r="X68" s="52">
        <v>4593032.6399999997</v>
      </c>
      <c r="Y68" s="31" t="s">
        <v>59</v>
      </c>
      <c r="Z68" s="28">
        <v>43705</v>
      </c>
      <c r="AA68" s="28"/>
      <c r="AB68" s="28">
        <v>43705</v>
      </c>
      <c r="AC68" s="25"/>
      <c r="AD68" s="25"/>
      <c r="AE68" s="25"/>
      <c r="AF68" s="9"/>
    </row>
    <row r="69" spans="1:32" ht="89.25" x14ac:dyDescent="0.25">
      <c r="A69" s="9"/>
      <c r="B69" s="36" t="s">
        <v>471</v>
      </c>
      <c r="C69" s="22" t="s">
        <v>43</v>
      </c>
      <c r="D69" s="22"/>
      <c r="E69" s="23" t="s">
        <v>44</v>
      </c>
      <c r="F69" s="9"/>
      <c r="G69" s="12" t="s">
        <v>764</v>
      </c>
      <c r="H69" s="10">
        <v>43712</v>
      </c>
      <c r="I69" s="12"/>
      <c r="J69" s="10">
        <v>43725</v>
      </c>
      <c r="K69" s="10">
        <v>43731</v>
      </c>
      <c r="L69" s="10">
        <v>43738</v>
      </c>
      <c r="M69" s="10"/>
      <c r="N69" s="10">
        <v>43742</v>
      </c>
      <c r="O69" s="10">
        <v>43749</v>
      </c>
      <c r="P69" s="45">
        <v>43756</v>
      </c>
      <c r="Q69" s="50">
        <v>64</v>
      </c>
      <c r="R69" s="15" t="s">
        <v>46</v>
      </c>
      <c r="S69" s="11">
        <f t="shared" si="0"/>
        <v>813667.7</v>
      </c>
      <c r="T69" s="11"/>
      <c r="U69" s="51">
        <v>813667.7</v>
      </c>
      <c r="V69" s="11">
        <f t="shared" si="1"/>
        <v>805328.36</v>
      </c>
      <c r="W69" s="11"/>
      <c r="X69" s="52">
        <v>805328.36</v>
      </c>
      <c r="Y69" s="31" t="s">
        <v>59</v>
      </c>
      <c r="Z69" s="28">
        <v>43705</v>
      </c>
      <c r="AA69" s="28"/>
      <c r="AB69" s="28">
        <v>43705</v>
      </c>
      <c r="AC69" s="25"/>
      <c r="AD69" s="25"/>
      <c r="AE69" s="25"/>
      <c r="AF69" s="9"/>
    </row>
    <row r="70" spans="1:32" ht="76.5" x14ac:dyDescent="0.25">
      <c r="A70" s="9"/>
      <c r="B70" s="36" t="s">
        <v>472</v>
      </c>
      <c r="C70" s="22" t="s">
        <v>43</v>
      </c>
      <c r="D70" s="22"/>
      <c r="E70" s="23" t="s">
        <v>44</v>
      </c>
      <c r="F70" s="9"/>
      <c r="G70" s="12" t="s">
        <v>764</v>
      </c>
      <c r="H70" s="10">
        <v>43712</v>
      </c>
      <c r="I70" s="12"/>
      <c r="J70" s="10">
        <v>43725</v>
      </c>
      <c r="K70" s="10">
        <v>43731</v>
      </c>
      <c r="L70" s="10">
        <v>43738</v>
      </c>
      <c r="M70" s="10"/>
      <c r="N70" s="10">
        <v>43742</v>
      </c>
      <c r="O70" s="10">
        <v>43749</v>
      </c>
      <c r="P70" s="45">
        <v>43756</v>
      </c>
      <c r="Q70" s="50">
        <v>60</v>
      </c>
      <c r="R70" s="15" t="s">
        <v>46</v>
      </c>
      <c r="S70" s="11">
        <f t="shared" si="0"/>
        <v>826586.23</v>
      </c>
      <c r="T70" s="11"/>
      <c r="U70" s="51">
        <v>826586.23</v>
      </c>
      <c r="V70" s="11">
        <f t="shared" si="1"/>
        <v>818549.95</v>
      </c>
      <c r="W70" s="11"/>
      <c r="X70" s="52">
        <v>818549.95</v>
      </c>
      <c r="Y70" s="31" t="s">
        <v>59</v>
      </c>
      <c r="Z70" s="28">
        <v>43705</v>
      </c>
      <c r="AA70" s="28"/>
      <c r="AB70" s="28">
        <v>43705</v>
      </c>
      <c r="AC70" s="25"/>
      <c r="AD70" s="25"/>
      <c r="AE70" s="25"/>
      <c r="AF70" s="9"/>
    </row>
    <row r="71" spans="1:32" ht="33" x14ac:dyDescent="0.25">
      <c r="A71" s="9"/>
      <c r="B71" s="36" t="s">
        <v>473</v>
      </c>
      <c r="C71" s="22" t="s">
        <v>43</v>
      </c>
      <c r="D71" s="22"/>
      <c r="E71" s="23" t="s">
        <v>44</v>
      </c>
      <c r="F71" s="9"/>
      <c r="G71" s="12" t="s">
        <v>764</v>
      </c>
      <c r="H71" s="10">
        <v>43712</v>
      </c>
      <c r="I71" s="12"/>
      <c r="J71" s="10">
        <v>43725</v>
      </c>
      <c r="K71" s="10">
        <v>43731</v>
      </c>
      <c r="L71" s="10">
        <v>43738</v>
      </c>
      <c r="M71" s="10"/>
      <c r="N71" s="10">
        <v>43742</v>
      </c>
      <c r="O71" s="10">
        <v>43749</v>
      </c>
      <c r="P71" s="45">
        <v>43756</v>
      </c>
      <c r="Q71" s="50">
        <v>100</v>
      </c>
      <c r="R71" s="15" t="s">
        <v>46</v>
      </c>
      <c r="S71" s="11">
        <f t="shared" ref="S71:S134" si="2">T71+U71</f>
        <v>1026868.76</v>
      </c>
      <c r="T71" s="11"/>
      <c r="U71" s="51">
        <v>1026868.76</v>
      </c>
      <c r="V71" s="11">
        <f t="shared" ref="V71:V134" si="3">W71+X71</f>
        <v>1016579.11</v>
      </c>
      <c r="W71" s="11"/>
      <c r="X71" s="52">
        <v>1016579.11</v>
      </c>
      <c r="Y71" s="31" t="s">
        <v>59</v>
      </c>
      <c r="Z71" s="28">
        <v>43705</v>
      </c>
      <c r="AA71" s="28"/>
      <c r="AB71" s="28">
        <v>43705</v>
      </c>
      <c r="AC71" s="25"/>
      <c r="AD71" s="25"/>
      <c r="AE71" s="25"/>
      <c r="AF71" s="9"/>
    </row>
    <row r="72" spans="1:32" ht="33" x14ac:dyDescent="0.25">
      <c r="A72" s="9"/>
      <c r="B72" s="36" t="s">
        <v>474</v>
      </c>
      <c r="C72" s="22" t="s">
        <v>43</v>
      </c>
      <c r="D72" s="22"/>
      <c r="E72" s="23" t="s">
        <v>44</v>
      </c>
      <c r="F72" s="9"/>
      <c r="G72" s="12" t="s">
        <v>764</v>
      </c>
      <c r="H72" s="10">
        <v>43712</v>
      </c>
      <c r="I72" s="12"/>
      <c r="J72" s="10">
        <v>43725</v>
      </c>
      <c r="K72" s="10">
        <v>43731</v>
      </c>
      <c r="L72" s="10">
        <v>43738</v>
      </c>
      <c r="M72" s="10"/>
      <c r="N72" s="10">
        <v>43742</v>
      </c>
      <c r="O72" s="10">
        <v>43749</v>
      </c>
      <c r="P72" s="45">
        <v>43756</v>
      </c>
      <c r="Q72" s="50">
        <v>60</v>
      </c>
      <c r="R72" s="15" t="s">
        <v>46</v>
      </c>
      <c r="S72" s="11">
        <f t="shared" si="2"/>
        <v>1453095.77</v>
      </c>
      <c r="T72" s="11"/>
      <c r="U72" s="51">
        <v>1453095.77</v>
      </c>
      <c r="V72" s="11">
        <f t="shared" si="3"/>
        <v>1432517.94</v>
      </c>
      <c r="W72" s="11"/>
      <c r="X72" s="52">
        <v>1432517.94</v>
      </c>
      <c r="Y72" s="31" t="s">
        <v>59</v>
      </c>
      <c r="Z72" s="28">
        <v>43705</v>
      </c>
      <c r="AA72" s="28"/>
      <c r="AB72" s="28">
        <v>43705</v>
      </c>
      <c r="AC72" s="25"/>
      <c r="AD72" s="25"/>
      <c r="AE72" s="25"/>
      <c r="AF72" s="9"/>
    </row>
    <row r="73" spans="1:32" ht="127.5" x14ac:dyDescent="0.25">
      <c r="A73" s="9"/>
      <c r="B73" s="36" t="s">
        <v>475</v>
      </c>
      <c r="C73" s="22" t="s">
        <v>43</v>
      </c>
      <c r="D73" s="22"/>
      <c r="E73" s="23" t="s">
        <v>44</v>
      </c>
      <c r="F73" s="9"/>
      <c r="G73" s="12" t="s">
        <v>764</v>
      </c>
      <c r="H73" s="10">
        <v>43712</v>
      </c>
      <c r="I73" s="12"/>
      <c r="J73" s="10">
        <v>43725</v>
      </c>
      <c r="K73" s="10">
        <v>43731</v>
      </c>
      <c r="L73" s="10">
        <v>43738</v>
      </c>
      <c r="M73" s="10"/>
      <c r="N73" s="10">
        <v>43742</v>
      </c>
      <c r="O73" s="10">
        <v>43749</v>
      </c>
      <c r="P73" s="45">
        <v>43756</v>
      </c>
      <c r="Q73" s="50">
        <v>60</v>
      </c>
      <c r="R73" s="15" t="s">
        <v>46</v>
      </c>
      <c r="S73" s="11">
        <f t="shared" si="2"/>
        <v>1041746.89</v>
      </c>
      <c r="T73" s="11"/>
      <c r="U73" s="51">
        <v>1041746.89</v>
      </c>
      <c r="V73" s="11">
        <f t="shared" si="3"/>
        <v>1031620.89</v>
      </c>
      <c r="W73" s="11"/>
      <c r="X73" s="52">
        <v>1031620.89</v>
      </c>
      <c r="Y73" s="31" t="s">
        <v>59</v>
      </c>
      <c r="Z73" s="28">
        <v>43705</v>
      </c>
      <c r="AA73" s="28"/>
      <c r="AB73" s="28">
        <v>43705</v>
      </c>
      <c r="AC73" s="25"/>
      <c r="AD73" s="25"/>
      <c r="AE73" s="25"/>
      <c r="AF73" s="9"/>
    </row>
    <row r="74" spans="1:32" ht="114.75" x14ac:dyDescent="0.25">
      <c r="A74" s="9"/>
      <c r="B74" s="36" t="s">
        <v>476</v>
      </c>
      <c r="C74" s="22" t="s">
        <v>43</v>
      </c>
      <c r="D74" s="22"/>
      <c r="E74" s="23" t="s">
        <v>44</v>
      </c>
      <c r="F74" s="9"/>
      <c r="G74" s="12" t="s">
        <v>764</v>
      </c>
      <c r="H74" s="10">
        <v>43712</v>
      </c>
      <c r="I74" s="12"/>
      <c r="J74" s="10">
        <v>43725</v>
      </c>
      <c r="K74" s="10">
        <v>43731</v>
      </c>
      <c r="L74" s="10">
        <v>43738</v>
      </c>
      <c r="M74" s="10"/>
      <c r="N74" s="10">
        <v>43742</v>
      </c>
      <c r="O74" s="10">
        <v>43749</v>
      </c>
      <c r="P74" s="45">
        <v>43756</v>
      </c>
      <c r="Q74" s="50">
        <v>60</v>
      </c>
      <c r="R74" s="15" t="s">
        <v>46</v>
      </c>
      <c r="S74" s="11">
        <f t="shared" si="2"/>
        <v>810447.46</v>
      </c>
      <c r="T74" s="11"/>
      <c r="U74" s="51">
        <v>810447.46</v>
      </c>
      <c r="V74" s="11">
        <f t="shared" si="3"/>
        <v>802363.09</v>
      </c>
      <c r="W74" s="11"/>
      <c r="X74" s="52">
        <v>802363.09</v>
      </c>
      <c r="Y74" s="31" t="s">
        <v>59</v>
      </c>
      <c r="Z74" s="28">
        <v>43705</v>
      </c>
      <c r="AA74" s="28"/>
      <c r="AB74" s="28">
        <v>43705</v>
      </c>
      <c r="AC74" s="25"/>
      <c r="AD74" s="25"/>
      <c r="AE74" s="25"/>
      <c r="AF74" s="9"/>
    </row>
    <row r="75" spans="1:32" ht="33" x14ac:dyDescent="0.25">
      <c r="A75" s="9"/>
      <c r="B75" s="36" t="s">
        <v>477</v>
      </c>
      <c r="C75" s="22" t="s">
        <v>43</v>
      </c>
      <c r="D75" s="22"/>
      <c r="E75" s="23" t="s">
        <v>44</v>
      </c>
      <c r="F75" s="9"/>
      <c r="G75" s="12" t="s">
        <v>764</v>
      </c>
      <c r="H75" s="10">
        <v>43712</v>
      </c>
      <c r="I75" s="12"/>
      <c r="J75" s="10">
        <v>43725</v>
      </c>
      <c r="K75" s="10">
        <v>43731</v>
      </c>
      <c r="L75" s="10">
        <v>43738</v>
      </c>
      <c r="M75" s="10"/>
      <c r="N75" s="10">
        <v>43742</v>
      </c>
      <c r="O75" s="10">
        <v>43749</v>
      </c>
      <c r="P75" s="45">
        <v>43756</v>
      </c>
      <c r="Q75" s="50">
        <v>44</v>
      </c>
      <c r="R75" s="15" t="s">
        <v>46</v>
      </c>
      <c r="S75" s="11">
        <f t="shared" si="2"/>
        <v>891043.17</v>
      </c>
      <c r="T75" s="11"/>
      <c r="U75" s="51">
        <v>891043.17</v>
      </c>
      <c r="V75" s="11">
        <f t="shared" si="3"/>
        <v>882087.26</v>
      </c>
      <c r="W75" s="11"/>
      <c r="X75" s="52">
        <v>882087.26</v>
      </c>
      <c r="Y75" s="31" t="s">
        <v>59</v>
      </c>
      <c r="Z75" s="28">
        <v>43705</v>
      </c>
      <c r="AA75" s="28"/>
      <c r="AB75" s="28">
        <v>43705</v>
      </c>
      <c r="AC75" s="25"/>
      <c r="AD75" s="25"/>
      <c r="AE75" s="25"/>
      <c r="AF75" s="9"/>
    </row>
    <row r="76" spans="1:32" ht="33" x14ac:dyDescent="0.25">
      <c r="A76" s="9"/>
      <c r="B76" s="36" t="s">
        <v>478</v>
      </c>
      <c r="C76" s="22" t="s">
        <v>43</v>
      </c>
      <c r="D76" s="22"/>
      <c r="E76" s="23" t="s">
        <v>44</v>
      </c>
      <c r="F76" s="9"/>
      <c r="G76" s="12" t="s">
        <v>764</v>
      </c>
      <c r="H76" s="10">
        <v>43712</v>
      </c>
      <c r="I76" s="12"/>
      <c r="J76" s="10">
        <v>43725</v>
      </c>
      <c r="K76" s="10">
        <v>43731</v>
      </c>
      <c r="L76" s="10">
        <v>43738</v>
      </c>
      <c r="M76" s="10"/>
      <c r="N76" s="10">
        <v>43742</v>
      </c>
      <c r="O76" s="10">
        <v>43749</v>
      </c>
      <c r="P76" s="45">
        <v>43756</v>
      </c>
      <c r="Q76" s="50">
        <v>52</v>
      </c>
      <c r="R76" s="15" t="s">
        <v>46</v>
      </c>
      <c r="S76" s="11">
        <f t="shared" si="2"/>
        <v>762809.57</v>
      </c>
      <c r="T76" s="11"/>
      <c r="U76" s="51">
        <v>762809.57</v>
      </c>
      <c r="V76" s="11">
        <f t="shared" si="3"/>
        <v>754511.81</v>
      </c>
      <c r="W76" s="11"/>
      <c r="X76" s="52">
        <v>754511.81</v>
      </c>
      <c r="Y76" s="31" t="s">
        <v>59</v>
      </c>
      <c r="Z76" s="28">
        <v>43705</v>
      </c>
      <c r="AA76" s="28"/>
      <c r="AB76" s="28">
        <v>43705</v>
      </c>
      <c r="AC76" s="25"/>
      <c r="AD76" s="25"/>
      <c r="AE76" s="25"/>
      <c r="AF76" s="9"/>
    </row>
    <row r="77" spans="1:32" ht="89.25" x14ac:dyDescent="0.25">
      <c r="A77" s="9"/>
      <c r="B77" s="36" t="s">
        <v>479</v>
      </c>
      <c r="C77" s="22" t="s">
        <v>43</v>
      </c>
      <c r="D77" s="22"/>
      <c r="E77" s="23" t="s">
        <v>44</v>
      </c>
      <c r="F77" s="9"/>
      <c r="G77" s="12" t="s">
        <v>764</v>
      </c>
      <c r="H77" s="10">
        <v>43712</v>
      </c>
      <c r="I77" s="12"/>
      <c r="J77" s="10">
        <v>43725</v>
      </c>
      <c r="K77" s="10">
        <v>43731</v>
      </c>
      <c r="L77" s="10">
        <v>43738</v>
      </c>
      <c r="M77" s="10"/>
      <c r="N77" s="10">
        <v>43742</v>
      </c>
      <c r="O77" s="10">
        <v>43749</v>
      </c>
      <c r="P77" s="45">
        <v>43756</v>
      </c>
      <c r="Q77" s="50">
        <v>86</v>
      </c>
      <c r="R77" s="15" t="s">
        <v>46</v>
      </c>
      <c r="S77" s="11">
        <f t="shared" si="2"/>
        <v>1147694.3799999999</v>
      </c>
      <c r="T77" s="11"/>
      <c r="U77" s="51">
        <v>1147694.3799999999</v>
      </c>
      <c r="V77" s="11">
        <f t="shared" si="3"/>
        <v>1136578.78</v>
      </c>
      <c r="W77" s="11"/>
      <c r="X77" s="52">
        <v>1136578.78</v>
      </c>
      <c r="Y77" s="31" t="s">
        <v>59</v>
      </c>
      <c r="Z77" s="28">
        <v>43705</v>
      </c>
      <c r="AA77" s="28"/>
      <c r="AB77" s="28">
        <v>43705</v>
      </c>
      <c r="AC77" s="25"/>
      <c r="AD77" s="25"/>
      <c r="AE77" s="25"/>
      <c r="AF77" s="9"/>
    </row>
    <row r="78" spans="1:32" ht="33" x14ac:dyDescent="0.25">
      <c r="A78" s="9"/>
      <c r="B78" s="36" t="s">
        <v>480</v>
      </c>
      <c r="C78" s="22" t="s">
        <v>43</v>
      </c>
      <c r="D78" s="22"/>
      <c r="E78" s="23" t="s">
        <v>44</v>
      </c>
      <c r="F78" s="9"/>
      <c r="G78" s="12" t="s">
        <v>764</v>
      </c>
      <c r="H78" s="10">
        <v>43712</v>
      </c>
      <c r="I78" s="12"/>
      <c r="J78" s="10">
        <v>43725</v>
      </c>
      <c r="K78" s="10">
        <v>43731</v>
      </c>
      <c r="L78" s="10">
        <v>43738</v>
      </c>
      <c r="M78" s="10"/>
      <c r="N78" s="10">
        <v>43742</v>
      </c>
      <c r="O78" s="10">
        <v>43749</v>
      </c>
      <c r="P78" s="45">
        <v>43756</v>
      </c>
      <c r="Q78" s="50">
        <v>64</v>
      </c>
      <c r="R78" s="15" t="s">
        <v>46</v>
      </c>
      <c r="S78" s="11">
        <f t="shared" si="2"/>
        <v>1514260.45</v>
      </c>
      <c r="T78" s="11"/>
      <c r="U78" s="51">
        <v>1514260.45</v>
      </c>
      <c r="V78" s="11">
        <f t="shared" si="3"/>
        <v>1499324.99</v>
      </c>
      <c r="W78" s="11"/>
      <c r="X78" s="52">
        <v>1499324.99</v>
      </c>
      <c r="Y78" s="31" t="s">
        <v>59</v>
      </c>
      <c r="Z78" s="28">
        <v>43705</v>
      </c>
      <c r="AA78" s="28"/>
      <c r="AB78" s="28">
        <v>43705</v>
      </c>
      <c r="AC78" s="25"/>
      <c r="AD78" s="25"/>
      <c r="AE78" s="25"/>
      <c r="AF78" s="9"/>
    </row>
    <row r="79" spans="1:32" ht="76.5" x14ac:dyDescent="0.25">
      <c r="A79" s="9"/>
      <c r="B79" s="36" t="s">
        <v>481</v>
      </c>
      <c r="C79" s="22" t="s">
        <v>43</v>
      </c>
      <c r="D79" s="22"/>
      <c r="E79" s="23" t="s">
        <v>44</v>
      </c>
      <c r="F79" s="9"/>
      <c r="G79" s="12" t="s">
        <v>764</v>
      </c>
      <c r="H79" s="10">
        <v>43712</v>
      </c>
      <c r="I79" s="12"/>
      <c r="J79" s="10">
        <v>43725</v>
      </c>
      <c r="K79" s="10">
        <v>43731</v>
      </c>
      <c r="L79" s="10">
        <v>43738</v>
      </c>
      <c r="M79" s="10"/>
      <c r="N79" s="10">
        <v>43742</v>
      </c>
      <c r="O79" s="10">
        <v>43749</v>
      </c>
      <c r="P79" s="45">
        <v>43756</v>
      </c>
      <c r="Q79" s="50">
        <v>76</v>
      </c>
      <c r="R79" s="15" t="s">
        <v>45</v>
      </c>
      <c r="S79" s="11">
        <f t="shared" si="2"/>
        <v>1329225.58</v>
      </c>
      <c r="T79" s="11"/>
      <c r="U79" s="51">
        <v>1329225.58</v>
      </c>
      <c r="V79" s="11">
        <f t="shared" si="3"/>
        <v>1315145.05</v>
      </c>
      <c r="W79" s="11"/>
      <c r="X79" s="52">
        <v>1315145.05</v>
      </c>
      <c r="Y79" s="31" t="s">
        <v>59</v>
      </c>
      <c r="Z79" s="28">
        <v>43705</v>
      </c>
      <c r="AA79" s="28"/>
      <c r="AB79" s="28">
        <v>43705</v>
      </c>
      <c r="AC79" s="25"/>
      <c r="AD79" s="25"/>
      <c r="AE79" s="25"/>
      <c r="AF79" s="9"/>
    </row>
    <row r="80" spans="1:32" ht="140.25" x14ac:dyDescent="0.25">
      <c r="A80" s="9"/>
      <c r="B80" s="36" t="s">
        <v>482</v>
      </c>
      <c r="C80" s="22" t="s">
        <v>43</v>
      </c>
      <c r="D80" s="22"/>
      <c r="E80" s="23" t="s">
        <v>44</v>
      </c>
      <c r="F80" s="9"/>
      <c r="G80" s="12" t="s">
        <v>764</v>
      </c>
      <c r="H80" s="10">
        <v>43712</v>
      </c>
      <c r="I80" s="12"/>
      <c r="J80" s="10">
        <v>43725</v>
      </c>
      <c r="K80" s="10">
        <v>43731</v>
      </c>
      <c r="L80" s="10">
        <v>43738</v>
      </c>
      <c r="M80" s="10"/>
      <c r="N80" s="10">
        <v>43742</v>
      </c>
      <c r="O80" s="10">
        <v>43749</v>
      </c>
      <c r="P80" s="45">
        <v>43756</v>
      </c>
      <c r="Q80" s="50">
        <v>60</v>
      </c>
      <c r="R80" s="15" t="s">
        <v>46</v>
      </c>
      <c r="S80" s="11">
        <f t="shared" si="2"/>
        <v>990847.84</v>
      </c>
      <c r="T80" s="11"/>
      <c r="U80" s="51">
        <v>990847.84</v>
      </c>
      <c r="V80" s="11">
        <f t="shared" si="3"/>
        <v>980846.33</v>
      </c>
      <c r="W80" s="11"/>
      <c r="X80" s="52">
        <v>980846.33</v>
      </c>
      <c r="Y80" s="31" t="s">
        <v>59</v>
      </c>
      <c r="Z80" s="28">
        <v>43705</v>
      </c>
      <c r="AA80" s="28"/>
      <c r="AB80" s="28">
        <v>43705</v>
      </c>
      <c r="AC80" s="25"/>
      <c r="AD80" s="25"/>
      <c r="AE80" s="25"/>
      <c r="AF80" s="9"/>
    </row>
    <row r="81" spans="1:32" ht="33" x14ac:dyDescent="0.25">
      <c r="A81" s="9"/>
      <c r="B81" s="36" t="s">
        <v>483</v>
      </c>
      <c r="C81" s="22" t="s">
        <v>43</v>
      </c>
      <c r="D81" s="22"/>
      <c r="E81" s="23" t="s">
        <v>44</v>
      </c>
      <c r="F81" s="9"/>
      <c r="G81" s="12" t="s">
        <v>764</v>
      </c>
      <c r="H81" s="10">
        <v>43712</v>
      </c>
      <c r="I81" s="12"/>
      <c r="J81" s="10">
        <v>43725</v>
      </c>
      <c r="K81" s="10">
        <v>43731</v>
      </c>
      <c r="L81" s="10">
        <v>43738</v>
      </c>
      <c r="M81" s="10"/>
      <c r="N81" s="10">
        <v>43742</v>
      </c>
      <c r="O81" s="10">
        <v>43749</v>
      </c>
      <c r="P81" s="45">
        <v>43756</v>
      </c>
      <c r="Q81" s="50">
        <v>80</v>
      </c>
      <c r="R81" s="15" t="s">
        <v>46</v>
      </c>
      <c r="S81" s="11">
        <f t="shared" si="2"/>
        <v>1347239.18</v>
      </c>
      <c r="T81" s="11"/>
      <c r="U81" s="51">
        <v>1347239.18</v>
      </c>
      <c r="V81" s="11">
        <f t="shared" si="3"/>
        <v>1337796.18</v>
      </c>
      <c r="W81" s="11"/>
      <c r="X81" s="52">
        <v>1337796.18</v>
      </c>
      <c r="Y81" s="31" t="s">
        <v>59</v>
      </c>
      <c r="Z81" s="28">
        <v>43705</v>
      </c>
      <c r="AA81" s="28"/>
      <c r="AB81" s="28">
        <v>43705</v>
      </c>
      <c r="AC81" s="25"/>
      <c r="AD81" s="25"/>
      <c r="AE81" s="25"/>
      <c r="AF81" s="9"/>
    </row>
    <row r="82" spans="1:32" ht="89.25" x14ac:dyDescent="0.25">
      <c r="A82" s="9"/>
      <c r="B82" s="36" t="s">
        <v>484</v>
      </c>
      <c r="C82" s="22" t="s">
        <v>43</v>
      </c>
      <c r="D82" s="22"/>
      <c r="E82" s="23" t="s">
        <v>44</v>
      </c>
      <c r="F82" s="9"/>
      <c r="G82" s="12" t="s">
        <v>764</v>
      </c>
      <c r="H82" s="10">
        <v>43712</v>
      </c>
      <c r="I82" s="12"/>
      <c r="J82" s="10">
        <v>43725</v>
      </c>
      <c r="K82" s="10">
        <v>43731</v>
      </c>
      <c r="L82" s="10">
        <v>43738</v>
      </c>
      <c r="M82" s="10"/>
      <c r="N82" s="10">
        <v>43742</v>
      </c>
      <c r="O82" s="10">
        <v>43749</v>
      </c>
      <c r="P82" s="45">
        <v>43756</v>
      </c>
      <c r="Q82" s="50">
        <v>52</v>
      </c>
      <c r="R82" s="15" t="s">
        <v>45</v>
      </c>
      <c r="S82" s="11">
        <f t="shared" si="2"/>
        <v>1079225.17</v>
      </c>
      <c r="T82" s="11"/>
      <c r="U82" s="51">
        <v>1079225.17</v>
      </c>
      <c r="V82" s="11">
        <f t="shared" si="3"/>
        <v>1068025.05</v>
      </c>
      <c r="W82" s="11"/>
      <c r="X82" s="52">
        <v>1068025.05</v>
      </c>
      <c r="Y82" s="31" t="s">
        <v>59</v>
      </c>
      <c r="Z82" s="28">
        <v>43705</v>
      </c>
      <c r="AA82" s="28"/>
      <c r="AB82" s="28">
        <v>43705</v>
      </c>
      <c r="AC82" s="25"/>
      <c r="AD82" s="25"/>
      <c r="AE82" s="25"/>
      <c r="AF82" s="9"/>
    </row>
    <row r="83" spans="1:32" ht="127.5" x14ac:dyDescent="0.25">
      <c r="A83" s="9"/>
      <c r="B83" s="36" t="s">
        <v>485</v>
      </c>
      <c r="C83" s="22" t="s">
        <v>43</v>
      </c>
      <c r="D83" s="22"/>
      <c r="E83" s="23" t="s">
        <v>44</v>
      </c>
      <c r="F83" s="9"/>
      <c r="G83" s="12" t="s">
        <v>764</v>
      </c>
      <c r="H83" s="10">
        <v>43712</v>
      </c>
      <c r="I83" s="12"/>
      <c r="J83" s="10">
        <v>43725</v>
      </c>
      <c r="K83" s="10">
        <v>43731</v>
      </c>
      <c r="L83" s="10">
        <v>43738</v>
      </c>
      <c r="M83" s="10"/>
      <c r="N83" s="10">
        <v>43742</v>
      </c>
      <c r="O83" s="10">
        <v>43749</v>
      </c>
      <c r="P83" s="45">
        <v>43756</v>
      </c>
      <c r="Q83" s="50">
        <v>60</v>
      </c>
      <c r="R83" s="15" t="s">
        <v>46</v>
      </c>
      <c r="S83" s="11">
        <f t="shared" si="2"/>
        <v>1268132.02</v>
      </c>
      <c r="T83" s="11"/>
      <c r="U83" s="51">
        <v>1268132.02</v>
      </c>
      <c r="V83" s="11">
        <f t="shared" si="3"/>
        <v>1252168.07</v>
      </c>
      <c r="W83" s="11"/>
      <c r="X83" s="52">
        <v>1252168.07</v>
      </c>
      <c r="Y83" s="31" t="s">
        <v>59</v>
      </c>
      <c r="Z83" s="28">
        <v>43705</v>
      </c>
      <c r="AA83" s="28"/>
      <c r="AB83" s="28">
        <v>43705</v>
      </c>
      <c r="AC83" s="25"/>
      <c r="AD83" s="25"/>
      <c r="AE83" s="25"/>
      <c r="AF83" s="9"/>
    </row>
    <row r="84" spans="1:32" ht="102" x14ac:dyDescent="0.25">
      <c r="A84" s="9"/>
      <c r="B84" s="36" t="s">
        <v>486</v>
      </c>
      <c r="C84" s="22" t="s">
        <v>43</v>
      </c>
      <c r="D84" s="22"/>
      <c r="E84" s="23" t="s">
        <v>44</v>
      </c>
      <c r="F84" s="9"/>
      <c r="G84" s="12" t="s">
        <v>764</v>
      </c>
      <c r="H84" s="10">
        <v>43712</v>
      </c>
      <c r="I84" s="12"/>
      <c r="J84" s="10">
        <v>43725</v>
      </c>
      <c r="K84" s="10">
        <v>43731</v>
      </c>
      <c r="L84" s="10">
        <v>43738</v>
      </c>
      <c r="M84" s="10"/>
      <c r="N84" s="10">
        <v>43742</v>
      </c>
      <c r="O84" s="10">
        <v>43749</v>
      </c>
      <c r="P84" s="45">
        <v>43756</v>
      </c>
      <c r="Q84" s="50">
        <v>64</v>
      </c>
      <c r="R84" s="15" t="s">
        <v>45</v>
      </c>
      <c r="S84" s="11">
        <f t="shared" si="2"/>
        <v>1818972.07</v>
      </c>
      <c r="T84" s="11"/>
      <c r="U84" s="51">
        <v>1818972.07</v>
      </c>
      <c r="V84" s="11">
        <f t="shared" si="3"/>
        <v>1800646.15</v>
      </c>
      <c r="W84" s="11"/>
      <c r="X84" s="52">
        <v>1800646.15</v>
      </c>
      <c r="Y84" s="31" t="s">
        <v>59</v>
      </c>
      <c r="Z84" s="28">
        <v>43705</v>
      </c>
      <c r="AA84" s="28"/>
      <c r="AB84" s="28">
        <v>43705</v>
      </c>
      <c r="AC84" s="25"/>
      <c r="AD84" s="25"/>
      <c r="AE84" s="25"/>
      <c r="AF84" s="9"/>
    </row>
    <row r="85" spans="1:32" ht="89.25" x14ac:dyDescent="0.25">
      <c r="A85" s="9"/>
      <c r="B85" s="36" t="s">
        <v>487</v>
      </c>
      <c r="C85" s="22" t="s">
        <v>43</v>
      </c>
      <c r="D85" s="22"/>
      <c r="E85" s="23" t="s">
        <v>44</v>
      </c>
      <c r="F85" s="9"/>
      <c r="G85" s="12" t="s">
        <v>764</v>
      </c>
      <c r="H85" s="10">
        <v>43712</v>
      </c>
      <c r="I85" s="12"/>
      <c r="J85" s="10">
        <v>43725</v>
      </c>
      <c r="K85" s="10">
        <v>43731</v>
      </c>
      <c r="L85" s="10">
        <v>43738</v>
      </c>
      <c r="M85" s="10"/>
      <c r="N85" s="10">
        <v>43742</v>
      </c>
      <c r="O85" s="10">
        <v>43749</v>
      </c>
      <c r="P85" s="45">
        <v>43756</v>
      </c>
      <c r="Q85" s="50">
        <v>60</v>
      </c>
      <c r="R85" s="15" t="s">
        <v>46</v>
      </c>
      <c r="S85" s="11">
        <f t="shared" si="2"/>
        <v>712980.62</v>
      </c>
      <c r="T85" s="11"/>
      <c r="U85" s="51">
        <v>712980.62</v>
      </c>
      <c r="V85" s="11">
        <f t="shared" si="3"/>
        <v>704934.19</v>
      </c>
      <c r="W85" s="11"/>
      <c r="X85" s="52">
        <v>704934.19</v>
      </c>
      <c r="Y85" s="31" t="s">
        <v>59</v>
      </c>
      <c r="Z85" s="28">
        <v>43705</v>
      </c>
      <c r="AA85" s="28"/>
      <c r="AB85" s="28">
        <v>43705</v>
      </c>
      <c r="AC85" s="25"/>
      <c r="AD85" s="25"/>
      <c r="AE85" s="25"/>
      <c r="AF85" s="9"/>
    </row>
    <row r="86" spans="1:32" ht="33" x14ac:dyDescent="0.25">
      <c r="A86" s="9"/>
      <c r="B86" s="36" t="s">
        <v>488</v>
      </c>
      <c r="C86" s="22" t="s">
        <v>43</v>
      </c>
      <c r="D86" s="22"/>
      <c r="E86" s="23" t="s">
        <v>44</v>
      </c>
      <c r="F86" s="9"/>
      <c r="G86" s="12" t="s">
        <v>764</v>
      </c>
      <c r="H86" s="10">
        <v>43712</v>
      </c>
      <c r="I86" s="12"/>
      <c r="J86" s="10">
        <v>43725</v>
      </c>
      <c r="K86" s="10">
        <v>43731</v>
      </c>
      <c r="L86" s="10">
        <v>43738</v>
      </c>
      <c r="M86" s="10"/>
      <c r="N86" s="10">
        <v>43742</v>
      </c>
      <c r="O86" s="10">
        <v>43749</v>
      </c>
      <c r="P86" s="45">
        <v>43756</v>
      </c>
      <c r="Q86" s="50">
        <v>62</v>
      </c>
      <c r="R86" s="15" t="s">
        <v>45</v>
      </c>
      <c r="S86" s="11">
        <f t="shared" si="2"/>
        <v>2056014.45</v>
      </c>
      <c r="T86" s="11"/>
      <c r="U86" s="51">
        <v>2056014.45</v>
      </c>
      <c r="V86" s="11">
        <f t="shared" si="3"/>
        <v>2031336.36</v>
      </c>
      <c r="W86" s="11"/>
      <c r="X86" s="52">
        <v>2031336.36</v>
      </c>
      <c r="Y86" s="31" t="s">
        <v>59</v>
      </c>
      <c r="Z86" s="28">
        <v>43705</v>
      </c>
      <c r="AA86" s="28"/>
      <c r="AB86" s="28">
        <v>43705</v>
      </c>
      <c r="AC86" s="25"/>
      <c r="AD86" s="25"/>
      <c r="AE86" s="25"/>
      <c r="AF86" s="9"/>
    </row>
    <row r="87" spans="1:32" ht="89.25" x14ac:dyDescent="0.25">
      <c r="A87" s="9"/>
      <c r="B87" s="36" t="s">
        <v>489</v>
      </c>
      <c r="C87" s="22" t="s">
        <v>43</v>
      </c>
      <c r="D87" s="22"/>
      <c r="E87" s="23" t="s">
        <v>44</v>
      </c>
      <c r="F87" s="9"/>
      <c r="G87" s="12" t="s">
        <v>764</v>
      </c>
      <c r="H87" s="10">
        <v>43712</v>
      </c>
      <c r="I87" s="12"/>
      <c r="J87" s="10">
        <v>43725</v>
      </c>
      <c r="K87" s="10">
        <v>43731</v>
      </c>
      <c r="L87" s="10">
        <v>43738</v>
      </c>
      <c r="M87" s="10"/>
      <c r="N87" s="10">
        <v>43742</v>
      </c>
      <c r="O87" s="10">
        <v>43749</v>
      </c>
      <c r="P87" s="45">
        <v>43756</v>
      </c>
      <c r="Q87" s="50">
        <v>78</v>
      </c>
      <c r="R87" s="15" t="s">
        <v>46</v>
      </c>
      <c r="S87" s="11">
        <f t="shared" si="2"/>
        <v>2074659.92</v>
      </c>
      <c r="T87" s="11"/>
      <c r="U87" s="51">
        <v>2074659.92</v>
      </c>
      <c r="V87" s="11">
        <f t="shared" si="3"/>
        <v>2054481.05</v>
      </c>
      <c r="W87" s="11"/>
      <c r="X87" s="52">
        <v>2054481.05</v>
      </c>
      <c r="Y87" s="31" t="s">
        <v>59</v>
      </c>
      <c r="Z87" s="28">
        <v>43705</v>
      </c>
      <c r="AA87" s="28"/>
      <c r="AB87" s="28">
        <v>43705</v>
      </c>
      <c r="AC87" s="25"/>
      <c r="AD87" s="25"/>
      <c r="AE87" s="25"/>
      <c r="AF87" s="9"/>
    </row>
    <row r="88" spans="1:32" ht="38.25" x14ac:dyDescent="0.25">
      <c r="A88" s="9"/>
      <c r="B88" s="36" t="s">
        <v>490</v>
      </c>
      <c r="C88" s="22" t="s">
        <v>43</v>
      </c>
      <c r="D88" s="22"/>
      <c r="E88" s="23" t="s">
        <v>44</v>
      </c>
      <c r="F88" s="9"/>
      <c r="G88" s="12" t="s">
        <v>764</v>
      </c>
      <c r="H88" s="10">
        <v>43712</v>
      </c>
      <c r="I88" s="12"/>
      <c r="J88" s="10">
        <v>43725</v>
      </c>
      <c r="K88" s="10">
        <v>43731</v>
      </c>
      <c r="L88" s="10">
        <v>43738</v>
      </c>
      <c r="M88" s="10"/>
      <c r="N88" s="10">
        <v>43742</v>
      </c>
      <c r="O88" s="10">
        <v>43749</v>
      </c>
      <c r="P88" s="45">
        <v>43756</v>
      </c>
      <c r="Q88" s="50">
        <v>64</v>
      </c>
      <c r="R88" s="15" t="s">
        <v>46</v>
      </c>
      <c r="S88" s="11">
        <f t="shared" si="2"/>
        <v>809995.92</v>
      </c>
      <c r="T88" s="11"/>
      <c r="U88" s="51">
        <v>809995.92</v>
      </c>
      <c r="V88" s="11">
        <f t="shared" si="3"/>
        <v>800864.93</v>
      </c>
      <c r="W88" s="11"/>
      <c r="X88" s="52">
        <v>800864.93</v>
      </c>
      <c r="Y88" s="31" t="s">
        <v>59</v>
      </c>
      <c r="Z88" s="28">
        <v>43705</v>
      </c>
      <c r="AA88" s="28"/>
      <c r="AB88" s="28">
        <v>43705</v>
      </c>
      <c r="AC88" s="25"/>
      <c r="AD88" s="25"/>
      <c r="AE88" s="25"/>
      <c r="AF88" s="9"/>
    </row>
    <row r="89" spans="1:32" ht="33" x14ac:dyDescent="0.25">
      <c r="A89" s="9"/>
      <c r="B89" s="36" t="s">
        <v>491</v>
      </c>
      <c r="C89" s="22" t="s">
        <v>43</v>
      </c>
      <c r="D89" s="22"/>
      <c r="E89" s="23" t="s">
        <v>44</v>
      </c>
      <c r="F89" s="9"/>
      <c r="G89" s="12" t="s">
        <v>764</v>
      </c>
      <c r="H89" s="10">
        <v>43712</v>
      </c>
      <c r="I89" s="12"/>
      <c r="J89" s="10">
        <v>43725</v>
      </c>
      <c r="K89" s="10">
        <v>43731</v>
      </c>
      <c r="L89" s="10">
        <v>43738</v>
      </c>
      <c r="M89" s="10"/>
      <c r="N89" s="10">
        <v>43742</v>
      </c>
      <c r="O89" s="10">
        <v>43749</v>
      </c>
      <c r="P89" s="45">
        <v>43756</v>
      </c>
      <c r="Q89" s="50">
        <v>60</v>
      </c>
      <c r="R89" s="15" t="s">
        <v>46</v>
      </c>
      <c r="S89" s="11">
        <f t="shared" si="2"/>
        <v>1299463.83</v>
      </c>
      <c r="T89" s="11"/>
      <c r="U89" s="51">
        <v>1299463.83</v>
      </c>
      <c r="V89" s="11">
        <f t="shared" si="3"/>
        <v>1286524.8500000001</v>
      </c>
      <c r="W89" s="11"/>
      <c r="X89" s="52">
        <v>1286524.8500000001</v>
      </c>
      <c r="Y89" s="31" t="s">
        <v>59</v>
      </c>
      <c r="Z89" s="28">
        <v>43705</v>
      </c>
      <c r="AA89" s="28"/>
      <c r="AB89" s="28">
        <v>43705</v>
      </c>
      <c r="AC89" s="25"/>
      <c r="AD89" s="25"/>
      <c r="AE89" s="25"/>
      <c r="AF89" s="9"/>
    </row>
    <row r="90" spans="1:32" ht="33" x14ac:dyDescent="0.25">
      <c r="A90" s="9"/>
      <c r="B90" s="36" t="s">
        <v>492</v>
      </c>
      <c r="C90" s="22" t="s">
        <v>43</v>
      </c>
      <c r="D90" s="22"/>
      <c r="E90" s="23" t="s">
        <v>44</v>
      </c>
      <c r="F90" s="66">
        <v>43703</v>
      </c>
      <c r="G90" s="12" t="s">
        <v>764</v>
      </c>
      <c r="H90" s="10">
        <v>43712</v>
      </c>
      <c r="I90" s="12"/>
      <c r="J90" s="10">
        <v>43725</v>
      </c>
      <c r="K90" s="10">
        <v>43731</v>
      </c>
      <c r="L90" s="10">
        <v>43738</v>
      </c>
      <c r="M90" s="10"/>
      <c r="N90" s="10">
        <v>43742</v>
      </c>
      <c r="O90" s="10">
        <v>43749</v>
      </c>
      <c r="P90" s="45">
        <v>43756</v>
      </c>
      <c r="Q90" s="50">
        <v>60</v>
      </c>
      <c r="R90" s="15" t="s">
        <v>46</v>
      </c>
      <c r="S90" s="11">
        <f t="shared" si="2"/>
        <v>7156853.6799999997</v>
      </c>
      <c r="T90" s="11"/>
      <c r="U90" s="51">
        <v>7156853.6799999997</v>
      </c>
      <c r="V90" s="11">
        <f t="shared" si="3"/>
        <v>7085408.8200000003</v>
      </c>
      <c r="W90" s="11"/>
      <c r="X90" s="52">
        <v>7085408.8200000003</v>
      </c>
      <c r="Y90" s="31" t="s">
        <v>59</v>
      </c>
      <c r="Z90" s="28">
        <v>43705</v>
      </c>
      <c r="AA90" s="28"/>
      <c r="AB90" s="28">
        <v>43705</v>
      </c>
      <c r="AC90" s="25"/>
      <c r="AD90" s="25"/>
      <c r="AE90" s="25"/>
      <c r="AF90" s="9"/>
    </row>
    <row r="91" spans="1:32" ht="33" x14ac:dyDescent="0.25">
      <c r="A91" s="9"/>
      <c r="B91" s="36" t="s">
        <v>493</v>
      </c>
      <c r="C91" s="22" t="s">
        <v>43</v>
      </c>
      <c r="D91" s="22"/>
      <c r="E91" s="23" t="s">
        <v>44</v>
      </c>
      <c r="F91" s="9"/>
      <c r="G91" s="12" t="s">
        <v>764</v>
      </c>
      <c r="H91" s="10">
        <v>43712</v>
      </c>
      <c r="I91" s="12"/>
      <c r="J91" s="10">
        <v>43725</v>
      </c>
      <c r="K91" s="10">
        <v>43731</v>
      </c>
      <c r="L91" s="10">
        <v>43738</v>
      </c>
      <c r="M91" s="10"/>
      <c r="N91" s="10">
        <v>43742</v>
      </c>
      <c r="O91" s="10">
        <v>43749</v>
      </c>
      <c r="P91" s="45">
        <v>43756</v>
      </c>
      <c r="Q91" s="50">
        <v>60</v>
      </c>
      <c r="R91" s="15" t="s">
        <v>46</v>
      </c>
      <c r="S91" s="11">
        <f t="shared" si="2"/>
        <v>782535.74</v>
      </c>
      <c r="T91" s="11"/>
      <c r="U91" s="51">
        <v>782535.74</v>
      </c>
      <c r="V91" s="11">
        <f t="shared" si="3"/>
        <v>774101.38</v>
      </c>
      <c r="W91" s="11"/>
      <c r="X91" s="52">
        <v>774101.38</v>
      </c>
      <c r="Y91" s="31" t="s">
        <v>59</v>
      </c>
      <c r="Z91" s="28">
        <v>43705</v>
      </c>
      <c r="AA91" s="28"/>
      <c r="AB91" s="28">
        <v>43705</v>
      </c>
      <c r="AC91" s="25"/>
      <c r="AD91" s="25"/>
      <c r="AE91" s="25"/>
      <c r="AF91" s="9"/>
    </row>
    <row r="92" spans="1:32" ht="33" x14ac:dyDescent="0.25">
      <c r="A92" s="9"/>
      <c r="B92" s="36" t="s">
        <v>494</v>
      </c>
      <c r="C92" s="22" t="s">
        <v>43</v>
      </c>
      <c r="D92" s="22"/>
      <c r="E92" s="23" t="s">
        <v>44</v>
      </c>
      <c r="F92" s="9"/>
      <c r="G92" s="12" t="s">
        <v>764</v>
      </c>
      <c r="H92" s="10">
        <v>43712</v>
      </c>
      <c r="I92" s="12"/>
      <c r="J92" s="10">
        <v>43725</v>
      </c>
      <c r="K92" s="10">
        <v>43731</v>
      </c>
      <c r="L92" s="10">
        <v>43738</v>
      </c>
      <c r="M92" s="10"/>
      <c r="N92" s="10">
        <v>43742</v>
      </c>
      <c r="O92" s="10">
        <v>43749</v>
      </c>
      <c r="P92" s="45">
        <v>43756</v>
      </c>
      <c r="Q92" s="50">
        <v>60</v>
      </c>
      <c r="R92" s="15" t="s">
        <v>45</v>
      </c>
      <c r="S92" s="11">
        <f t="shared" si="2"/>
        <v>1679588.9</v>
      </c>
      <c r="T92" s="11"/>
      <c r="U92" s="51">
        <v>1679588.9</v>
      </c>
      <c r="V92" s="11">
        <f t="shared" si="3"/>
        <v>1662233.81</v>
      </c>
      <c r="W92" s="11"/>
      <c r="X92" s="52">
        <v>1662233.81</v>
      </c>
      <c r="Y92" s="31" t="s">
        <v>59</v>
      </c>
      <c r="Z92" s="28">
        <v>43705</v>
      </c>
      <c r="AA92" s="28"/>
      <c r="AB92" s="28">
        <v>43705</v>
      </c>
      <c r="AC92" s="25"/>
      <c r="AD92" s="25"/>
      <c r="AE92" s="25"/>
      <c r="AF92" s="9"/>
    </row>
    <row r="93" spans="1:32" ht="127.5" x14ac:dyDescent="0.25">
      <c r="A93" s="9"/>
      <c r="B93" s="36" t="s">
        <v>495</v>
      </c>
      <c r="C93" s="22" t="s">
        <v>43</v>
      </c>
      <c r="D93" s="22"/>
      <c r="E93" s="23" t="s">
        <v>44</v>
      </c>
      <c r="F93" s="9"/>
      <c r="G93" s="12" t="s">
        <v>764</v>
      </c>
      <c r="H93" s="10">
        <v>43712</v>
      </c>
      <c r="I93" s="12"/>
      <c r="J93" s="10">
        <v>43725</v>
      </c>
      <c r="K93" s="10">
        <v>43731</v>
      </c>
      <c r="L93" s="10">
        <v>43738</v>
      </c>
      <c r="M93" s="10"/>
      <c r="N93" s="10">
        <v>43742</v>
      </c>
      <c r="O93" s="10">
        <v>43749</v>
      </c>
      <c r="P93" s="45">
        <v>43756</v>
      </c>
      <c r="Q93" s="50">
        <v>70</v>
      </c>
      <c r="R93" s="15" t="s">
        <v>46</v>
      </c>
      <c r="S93" s="11">
        <f t="shared" si="2"/>
        <v>1106896.3700000001</v>
      </c>
      <c r="T93" s="11"/>
      <c r="U93" s="51">
        <v>1106896.3700000001</v>
      </c>
      <c r="V93" s="11">
        <f t="shared" si="3"/>
        <v>1094326.8</v>
      </c>
      <c r="W93" s="11"/>
      <c r="X93" s="52">
        <v>1094326.8</v>
      </c>
      <c r="Y93" s="31" t="s">
        <v>59</v>
      </c>
      <c r="Z93" s="28">
        <v>43705</v>
      </c>
      <c r="AA93" s="28"/>
      <c r="AB93" s="28">
        <v>43705</v>
      </c>
      <c r="AC93" s="25"/>
      <c r="AD93" s="25"/>
      <c r="AE93" s="25"/>
      <c r="AF93" s="9"/>
    </row>
    <row r="94" spans="1:32" ht="63.75" x14ac:dyDescent="0.25">
      <c r="A94" s="9"/>
      <c r="B94" s="36" t="s">
        <v>496</v>
      </c>
      <c r="C94" s="22" t="s">
        <v>43</v>
      </c>
      <c r="D94" s="22"/>
      <c r="E94" s="23" t="s">
        <v>44</v>
      </c>
      <c r="F94" s="9"/>
      <c r="G94" s="12" t="s">
        <v>764</v>
      </c>
      <c r="H94" s="10">
        <v>43712</v>
      </c>
      <c r="I94" s="12"/>
      <c r="J94" s="10">
        <v>43725</v>
      </c>
      <c r="K94" s="10">
        <v>43731</v>
      </c>
      <c r="L94" s="10">
        <v>43738</v>
      </c>
      <c r="M94" s="10"/>
      <c r="N94" s="10">
        <v>43742</v>
      </c>
      <c r="O94" s="10">
        <v>43749</v>
      </c>
      <c r="P94" s="45">
        <v>43756</v>
      </c>
      <c r="Q94" s="50">
        <v>60</v>
      </c>
      <c r="R94" s="15" t="s">
        <v>46</v>
      </c>
      <c r="S94" s="11">
        <f t="shared" si="2"/>
        <v>1297324.1200000001</v>
      </c>
      <c r="T94" s="11"/>
      <c r="U94" s="51">
        <v>1297324.1200000001</v>
      </c>
      <c r="V94" s="11">
        <f t="shared" si="3"/>
        <v>1284103.4099999999</v>
      </c>
      <c r="W94" s="11"/>
      <c r="X94" s="52">
        <v>1284103.4099999999</v>
      </c>
      <c r="Y94" s="31" t="s">
        <v>59</v>
      </c>
      <c r="Z94" s="28">
        <v>43705</v>
      </c>
      <c r="AA94" s="28"/>
      <c r="AB94" s="28">
        <v>43705</v>
      </c>
      <c r="AC94" s="25"/>
      <c r="AD94" s="25"/>
      <c r="AE94" s="25"/>
      <c r="AF94" s="9"/>
    </row>
    <row r="95" spans="1:32" ht="76.5" x14ac:dyDescent="0.25">
      <c r="A95" s="9"/>
      <c r="B95" s="36" t="s">
        <v>497</v>
      </c>
      <c r="C95" s="22" t="s">
        <v>43</v>
      </c>
      <c r="D95" s="22"/>
      <c r="E95" s="23" t="s">
        <v>44</v>
      </c>
      <c r="F95" s="9"/>
      <c r="G95" s="12" t="s">
        <v>764</v>
      </c>
      <c r="H95" s="10">
        <v>43712</v>
      </c>
      <c r="I95" s="12"/>
      <c r="J95" s="10">
        <v>43725</v>
      </c>
      <c r="K95" s="10">
        <v>43731</v>
      </c>
      <c r="L95" s="10">
        <v>43738</v>
      </c>
      <c r="M95" s="10"/>
      <c r="N95" s="10">
        <v>43742</v>
      </c>
      <c r="O95" s="10">
        <v>43749</v>
      </c>
      <c r="P95" s="45">
        <v>43756</v>
      </c>
      <c r="Q95" s="50">
        <v>50</v>
      </c>
      <c r="R95" s="15" t="s">
        <v>46</v>
      </c>
      <c r="S95" s="11">
        <f t="shared" si="2"/>
        <v>760304.78</v>
      </c>
      <c r="T95" s="11"/>
      <c r="U95" s="51">
        <v>760304.78</v>
      </c>
      <c r="V95" s="11">
        <f t="shared" si="3"/>
        <v>752585.36</v>
      </c>
      <c r="W95" s="11"/>
      <c r="X95" s="52">
        <v>752585.36</v>
      </c>
      <c r="Y95" s="31" t="s">
        <v>59</v>
      </c>
      <c r="Z95" s="28">
        <v>43705</v>
      </c>
      <c r="AA95" s="28"/>
      <c r="AB95" s="28">
        <v>43705</v>
      </c>
      <c r="AC95" s="25"/>
      <c r="AD95" s="25"/>
      <c r="AE95" s="25"/>
      <c r="AF95" s="9"/>
    </row>
    <row r="96" spans="1:32" ht="33" x14ac:dyDescent="0.25">
      <c r="A96" s="9"/>
      <c r="B96" s="36" t="s">
        <v>498</v>
      </c>
      <c r="C96" s="22" t="s">
        <v>43</v>
      </c>
      <c r="D96" s="22"/>
      <c r="E96" s="23" t="s">
        <v>44</v>
      </c>
      <c r="F96" s="9"/>
      <c r="G96" s="12" t="s">
        <v>765</v>
      </c>
      <c r="H96" s="10">
        <v>43709</v>
      </c>
      <c r="I96" s="12" t="s">
        <v>766</v>
      </c>
      <c r="J96" s="10">
        <v>43753</v>
      </c>
      <c r="K96" s="10">
        <v>43759</v>
      </c>
      <c r="L96" s="10">
        <v>43766</v>
      </c>
      <c r="M96" s="10"/>
      <c r="N96" s="10">
        <v>43773</v>
      </c>
      <c r="O96" s="10">
        <v>43777</v>
      </c>
      <c r="P96" s="10">
        <v>43783</v>
      </c>
      <c r="Q96" s="50">
        <v>60</v>
      </c>
      <c r="R96" s="15" t="s">
        <v>46</v>
      </c>
      <c r="S96" s="11">
        <f t="shared" si="2"/>
        <v>2094828.73</v>
      </c>
      <c r="T96" s="11"/>
      <c r="U96" s="51">
        <v>2094828.73</v>
      </c>
      <c r="V96" s="11">
        <f t="shared" si="3"/>
        <v>2071777.51</v>
      </c>
      <c r="W96" s="11"/>
      <c r="X96" s="52">
        <v>2071777.51</v>
      </c>
      <c r="Y96" s="31" t="s">
        <v>59</v>
      </c>
      <c r="Z96" s="28">
        <v>43731</v>
      </c>
      <c r="AA96" s="28"/>
      <c r="AB96" s="28">
        <v>43731</v>
      </c>
      <c r="AC96" s="25"/>
      <c r="AD96" s="25"/>
      <c r="AE96" s="25"/>
      <c r="AF96" s="9"/>
    </row>
    <row r="97" spans="1:32" ht="33" x14ac:dyDescent="0.25">
      <c r="A97" s="9"/>
      <c r="B97" s="36" t="s">
        <v>499</v>
      </c>
      <c r="C97" s="22" t="s">
        <v>43</v>
      </c>
      <c r="D97" s="22"/>
      <c r="E97" s="23" t="s">
        <v>44</v>
      </c>
      <c r="F97" s="66">
        <v>43728</v>
      </c>
      <c r="G97" s="12" t="s">
        <v>765</v>
      </c>
      <c r="H97" s="10">
        <v>43709</v>
      </c>
      <c r="I97" s="12" t="s">
        <v>766</v>
      </c>
      <c r="J97" s="10">
        <v>43753</v>
      </c>
      <c r="K97" s="10">
        <v>43759</v>
      </c>
      <c r="L97" s="10">
        <v>43766</v>
      </c>
      <c r="M97" s="10"/>
      <c r="N97" s="10">
        <v>43773</v>
      </c>
      <c r="O97" s="10">
        <v>43777</v>
      </c>
      <c r="P97" s="10">
        <v>43783</v>
      </c>
      <c r="Q97" s="50">
        <v>360</v>
      </c>
      <c r="R97" s="15" t="s">
        <v>45</v>
      </c>
      <c r="S97" s="11">
        <f t="shared" si="2"/>
        <v>39193310.600000001</v>
      </c>
      <c r="T97" s="11"/>
      <c r="U97" s="51">
        <v>39193310.600000001</v>
      </c>
      <c r="V97" s="11">
        <f t="shared" si="3"/>
        <v>39073065.469999999</v>
      </c>
      <c r="W97" s="11"/>
      <c r="X97" s="52">
        <v>39073065.469999999</v>
      </c>
      <c r="Y97" s="31" t="s">
        <v>59</v>
      </c>
      <c r="Z97" s="28">
        <v>43731</v>
      </c>
      <c r="AA97" s="28"/>
      <c r="AB97" s="28">
        <v>43731</v>
      </c>
      <c r="AC97" s="25"/>
      <c r="AD97" s="25"/>
      <c r="AE97" s="25"/>
      <c r="AF97" s="9"/>
    </row>
    <row r="98" spans="1:32" ht="33" x14ac:dyDescent="0.25">
      <c r="A98" s="9"/>
      <c r="B98" s="36" t="s">
        <v>500</v>
      </c>
      <c r="C98" s="22" t="s">
        <v>43</v>
      </c>
      <c r="D98" s="22"/>
      <c r="E98" s="23" t="s">
        <v>44</v>
      </c>
      <c r="F98" s="9"/>
      <c r="G98" s="12" t="s">
        <v>765</v>
      </c>
      <c r="H98" s="10">
        <v>43709</v>
      </c>
      <c r="I98" s="12" t="s">
        <v>766</v>
      </c>
      <c r="J98" s="10">
        <v>43753</v>
      </c>
      <c r="K98" s="10">
        <v>43759</v>
      </c>
      <c r="L98" s="10">
        <v>43766</v>
      </c>
      <c r="M98" s="10"/>
      <c r="N98" s="10">
        <v>43773</v>
      </c>
      <c r="O98" s="10">
        <v>43777</v>
      </c>
      <c r="P98" s="10">
        <v>43783</v>
      </c>
      <c r="Q98" s="50">
        <v>60</v>
      </c>
      <c r="R98" s="15" t="s">
        <v>46</v>
      </c>
      <c r="S98" s="11">
        <f t="shared" si="2"/>
        <v>960201.5</v>
      </c>
      <c r="T98" s="11"/>
      <c r="U98" s="51">
        <v>960201.5</v>
      </c>
      <c r="V98" s="11">
        <f t="shared" si="3"/>
        <v>950090.58</v>
      </c>
      <c r="W98" s="11"/>
      <c r="X98" s="52">
        <v>950090.58</v>
      </c>
      <c r="Y98" s="31" t="s">
        <v>59</v>
      </c>
      <c r="Z98" s="28">
        <v>43731</v>
      </c>
      <c r="AA98" s="28"/>
      <c r="AB98" s="28">
        <v>43731</v>
      </c>
      <c r="AC98" s="25"/>
      <c r="AD98" s="25"/>
      <c r="AE98" s="25"/>
      <c r="AF98" s="9"/>
    </row>
    <row r="99" spans="1:32" ht="63.75" x14ac:dyDescent="0.25">
      <c r="A99" s="9"/>
      <c r="B99" s="36" t="s">
        <v>501</v>
      </c>
      <c r="C99" s="22" t="s">
        <v>43</v>
      </c>
      <c r="D99" s="22"/>
      <c r="E99" s="23" t="s">
        <v>44</v>
      </c>
      <c r="F99" s="9"/>
      <c r="G99" s="12" t="s">
        <v>765</v>
      </c>
      <c r="H99" s="10">
        <v>43709</v>
      </c>
      <c r="I99" s="12" t="s">
        <v>766</v>
      </c>
      <c r="J99" s="10">
        <v>43753</v>
      </c>
      <c r="K99" s="10">
        <v>43759</v>
      </c>
      <c r="L99" s="10">
        <v>43766</v>
      </c>
      <c r="M99" s="10"/>
      <c r="N99" s="10">
        <v>43773</v>
      </c>
      <c r="O99" s="10">
        <v>43777</v>
      </c>
      <c r="P99" s="10">
        <v>43783</v>
      </c>
      <c r="Q99" s="50">
        <v>60</v>
      </c>
      <c r="R99" s="15" t="s">
        <v>46</v>
      </c>
      <c r="S99" s="11">
        <f t="shared" si="2"/>
        <v>797226.7</v>
      </c>
      <c r="T99" s="11"/>
      <c r="U99" s="51">
        <v>797226.7</v>
      </c>
      <c r="V99" s="11">
        <f t="shared" si="3"/>
        <v>788929.14</v>
      </c>
      <c r="W99" s="11"/>
      <c r="X99" s="52">
        <v>788929.14</v>
      </c>
      <c r="Y99" s="31" t="s">
        <v>59</v>
      </c>
      <c r="Z99" s="28">
        <v>43731</v>
      </c>
      <c r="AA99" s="28"/>
      <c r="AB99" s="28">
        <v>43731</v>
      </c>
      <c r="AC99" s="25"/>
      <c r="AD99" s="25"/>
      <c r="AE99" s="25"/>
      <c r="AF99" s="9"/>
    </row>
    <row r="100" spans="1:32" ht="38.25" x14ac:dyDescent="0.25">
      <c r="A100" s="9"/>
      <c r="B100" s="36" t="s">
        <v>502</v>
      </c>
      <c r="C100" s="22" t="s">
        <v>43</v>
      </c>
      <c r="D100" s="22"/>
      <c r="E100" s="23" t="s">
        <v>44</v>
      </c>
      <c r="F100" s="9"/>
      <c r="G100" s="12" t="s">
        <v>765</v>
      </c>
      <c r="H100" s="10">
        <v>43709</v>
      </c>
      <c r="I100" s="12" t="s">
        <v>766</v>
      </c>
      <c r="J100" s="10">
        <v>43753</v>
      </c>
      <c r="K100" s="10">
        <v>43759</v>
      </c>
      <c r="L100" s="10">
        <v>43766</v>
      </c>
      <c r="M100" s="10"/>
      <c r="N100" s="10">
        <v>43773</v>
      </c>
      <c r="O100" s="10">
        <v>43777</v>
      </c>
      <c r="P100" s="10">
        <v>43783</v>
      </c>
      <c r="Q100" s="50">
        <v>54</v>
      </c>
      <c r="R100" s="15" t="s">
        <v>46</v>
      </c>
      <c r="S100" s="11">
        <f t="shared" si="2"/>
        <v>1198754.72</v>
      </c>
      <c r="T100" s="11"/>
      <c r="U100" s="51">
        <v>1198754.72</v>
      </c>
      <c r="V100" s="11">
        <f t="shared" si="3"/>
        <v>1186793.1299999999</v>
      </c>
      <c r="W100" s="11"/>
      <c r="X100" s="52">
        <v>1186793.1299999999</v>
      </c>
      <c r="Y100" s="31" t="s">
        <v>59</v>
      </c>
      <c r="Z100" s="28">
        <v>43731</v>
      </c>
      <c r="AA100" s="28"/>
      <c r="AB100" s="28">
        <v>43731</v>
      </c>
      <c r="AC100" s="25"/>
      <c r="AD100" s="25"/>
      <c r="AE100" s="25"/>
      <c r="AF100" s="9"/>
    </row>
    <row r="101" spans="1:32" ht="33" x14ac:dyDescent="0.25">
      <c r="A101" s="9"/>
      <c r="B101" s="36" t="s">
        <v>503</v>
      </c>
      <c r="C101" s="22" t="s">
        <v>43</v>
      </c>
      <c r="D101" s="22"/>
      <c r="E101" s="23" t="s">
        <v>44</v>
      </c>
      <c r="F101" s="9"/>
      <c r="G101" s="12" t="s">
        <v>765</v>
      </c>
      <c r="H101" s="10">
        <v>43709</v>
      </c>
      <c r="I101" s="12" t="s">
        <v>766</v>
      </c>
      <c r="J101" s="10">
        <v>43753</v>
      </c>
      <c r="K101" s="10">
        <v>43759</v>
      </c>
      <c r="L101" s="10">
        <v>43766</v>
      </c>
      <c r="M101" s="10"/>
      <c r="N101" s="10">
        <v>43773</v>
      </c>
      <c r="O101" s="10">
        <v>43777</v>
      </c>
      <c r="P101" s="10">
        <v>43783</v>
      </c>
      <c r="Q101" s="50">
        <v>48</v>
      </c>
      <c r="R101" s="15" t="s">
        <v>46</v>
      </c>
      <c r="S101" s="11">
        <f t="shared" si="2"/>
        <v>1285968.81</v>
      </c>
      <c r="T101" s="11"/>
      <c r="U101" s="51">
        <v>1285968.81</v>
      </c>
      <c r="V101" s="11">
        <f t="shared" si="3"/>
        <v>1272975.92</v>
      </c>
      <c r="W101" s="11"/>
      <c r="X101" s="52">
        <v>1272975.92</v>
      </c>
      <c r="Y101" s="31" t="s">
        <v>59</v>
      </c>
      <c r="Z101" s="28">
        <v>43731</v>
      </c>
      <c r="AA101" s="28"/>
      <c r="AB101" s="28">
        <v>43731</v>
      </c>
      <c r="AC101" s="25"/>
      <c r="AD101" s="25"/>
      <c r="AE101" s="25"/>
      <c r="AF101" s="9"/>
    </row>
    <row r="102" spans="1:32" ht="33" x14ac:dyDescent="0.25">
      <c r="A102" s="9"/>
      <c r="B102" s="36" t="s">
        <v>504</v>
      </c>
      <c r="C102" s="22" t="s">
        <v>43</v>
      </c>
      <c r="D102" s="22"/>
      <c r="E102" s="23" t="s">
        <v>44</v>
      </c>
      <c r="F102" s="9"/>
      <c r="G102" s="12" t="s">
        <v>765</v>
      </c>
      <c r="H102" s="10">
        <v>43709</v>
      </c>
      <c r="I102" s="12" t="s">
        <v>766</v>
      </c>
      <c r="J102" s="10">
        <v>43753</v>
      </c>
      <c r="K102" s="10">
        <v>43759</v>
      </c>
      <c r="L102" s="10">
        <v>43766</v>
      </c>
      <c r="M102" s="10"/>
      <c r="N102" s="10">
        <v>43773</v>
      </c>
      <c r="O102" s="10">
        <v>43777</v>
      </c>
      <c r="P102" s="10">
        <v>43783</v>
      </c>
      <c r="Q102" s="50">
        <v>52</v>
      </c>
      <c r="R102" s="15" t="s">
        <v>45</v>
      </c>
      <c r="S102" s="11">
        <f t="shared" si="2"/>
        <v>1358751.96</v>
      </c>
      <c r="T102" s="11"/>
      <c r="U102" s="51">
        <v>1358751.96</v>
      </c>
      <c r="V102" s="11">
        <f t="shared" si="3"/>
        <v>1344535.81</v>
      </c>
      <c r="W102" s="11"/>
      <c r="X102" s="52">
        <v>1344535.81</v>
      </c>
      <c r="Y102" s="31" t="s">
        <v>59</v>
      </c>
      <c r="Z102" s="28">
        <v>43731</v>
      </c>
      <c r="AA102" s="28"/>
      <c r="AB102" s="28">
        <v>43731</v>
      </c>
      <c r="AC102" s="25"/>
      <c r="AD102" s="25"/>
      <c r="AE102" s="25"/>
      <c r="AF102" s="9"/>
    </row>
    <row r="103" spans="1:32" ht="33" x14ac:dyDescent="0.25">
      <c r="A103" s="9"/>
      <c r="B103" s="36" t="s">
        <v>505</v>
      </c>
      <c r="C103" s="22" t="s">
        <v>43</v>
      </c>
      <c r="D103" s="22"/>
      <c r="E103" s="23" t="s">
        <v>44</v>
      </c>
      <c r="F103" s="9"/>
      <c r="G103" s="12" t="s">
        <v>765</v>
      </c>
      <c r="H103" s="10">
        <v>43709</v>
      </c>
      <c r="I103" s="12" t="s">
        <v>766</v>
      </c>
      <c r="J103" s="10">
        <v>43753</v>
      </c>
      <c r="K103" s="10">
        <v>43759</v>
      </c>
      <c r="L103" s="10">
        <v>43766</v>
      </c>
      <c r="M103" s="10"/>
      <c r="N103" s="10">
        <v>43773</v>
      </c>
      <c r="O103" s="10">
        <v>43777</v>
      </c>
      <c r="P103" s="10">
        <v>43783</v>
      </c>
      <c r="Q103" s="50">
        <v>60</v>
      </c>
      <c r="R103" s="15" t="s">
        <v>46</v>
      </c>
      <c r="S103" s="11">
        <f t="shared" si="2"/>
        <v>867262.46</v>
      </c>
      <c r="T103" s="11"/>
      <c r="U103" s="51">
        <v>867262.46</v>
      </c>
      <c r="V103" s="11">
        <f t="shared" si="3"/>
        <v>858254.99</v>
      </c>
      <c r="W103" s="11"/>
      <c r="X103" s="52">
        <v>858254.99</v>
      </c>
      <c r="Y103" s="31" t="s">
        <v>59</v>
      </c>
      <c r="Z103" s="28">
        <v>43731</v>
      </c>
      <c r="AA103" s="28"/>
      <c r="AB103" s="28">
        <v>43731</v>
      </c>
      <c r="AC103" s="25"/>
      <c r="AD103" s="25"/>
      <c r="AE103" s="25"/>
      <c r="AF103" s="9"/>
    </row>
    <row r="104" spans="1:32" ht="33" x14ac:dyDescent="0.25">
      <c r="A104" s="9"/>
      <c r="B104" s="36" t="s">
        <v>506</v>
      </c>
      <c r="C104" s="22" t="s">
        <v>43</v>
      </c>
      <c r="D104" s="22"/>
      <c r="E104" s="23" t="s">
        <v>44</v>
      </c>
      <c r="F104" s="66">
        <v>43728</v>
      </c>
      <c r="G104" s="12" t="s">
        <v>765</v>
      </c>
      <c r="H104" s="10">
        <v>43709</v>
      </c>
      <c r="I104" s="12" t="s">
        <v>766</v>
      </c>
      <c r="J104" s="10">
        <v>43753</v>
      </c>
      <c r="K104" s="10">
        <v>43759</v>
      </c>
      <c r="L104" s="10">
        <v>43766</v>
      </c>
      <c r="M104" s="10"/>
      <c r="N104" s="10">
        <v>43773</v>
      </c>
      <c r="O104" s="10">
        <v>43777</v>
      </c>
      <c r="P104" s="10">
        <v>43783</v>
      </c>
      <c r="Q104" s="50">
        <v>204</v>
      </c>
      <c r="R104" s="15" t="s">
        <v>47</v>
      </c>
      <c r="S104" s="11">
        <f t="shared" si="2"/>
        <v>10491652.640000001</v>
      </c>
      <c r="T104" s="11"/>
      <c r="U104" s="51">
        <v>10491652.640000001</v>
      </c>
      <c r="V104" s="11">
        <f t="shared" si="3"/>
        <v>10386620.439999999</v>
      </c>
      <c r="W104" s="11"/>
      <c r="X104" s="52">
        <v>10386620.439999999</v>
      </c>
      <c r="Y104" s="31" t="s">
        <v>59</v>
      </c>
      <c r="Z104" s="28">
        <v>43731</v>
      </c>
      <c r="AA104" s="28"/>
      <c r="AB104" s="28">
        <v>43731</v>
      </c>
      <c r="AC104" s="25"/>
      <c r="AD104" s="25"/>
      <c r="AE104" s="25"/>
      <c r="AF104" s="9"/>
    </row>
    <row r="105" spans="1:32" ht="33" x14ac:dyDescent="0.25">
      <c r="A105" s="9"/>
      <c r="B105" s="36" t="s">
        <v>507</v>
      </c>
      <c r="C105" s="22" t="s">
        <v>43</v>
      </c>
      <c r="D105" s="22"/>
      <c r="E105" s="23" t="s">
        <v>44</v>
      </c>
      <c r="F105" s="9"/>
      <c r="G105" s="12" t="s">
        <v>765</v>
      </c>
      <c r="H105" s="10">
        <v>43709</v>
      </c>
      <c r="I105" s="12" t="s">
        <v>766</v>
      </c>
      <c r="J105" s="10">
        <v>43753</v>
      </c>
      <c r="K105" s="10">
        <v>43759</v>
      </c>
      <c r="L105" s="10">
        <v>43766</v>
      </c>
      <c r="M105" s="10"/>
      <c r="N105" s="10">
        <v>43773</v>
      </c>
      <c r="O105" s="10">
        <v>43777</v>
      </c>
      <c r="P105" s="10">
        <v>43783</v>
      </c>
      <c r="Q105" s="50">
        <v>70</v>
      </c>
      <c r="R105" s="15" t="s">
        <v>46</v>
      </c>
      <c r="S105" s="11">
        <f t="shared" si="2"/>
        <v>1306931.52</v>
      </c>
      <c r="T105" s="11"/>
      <c r="U105" s="51">
        <v>1306931.52</v>
      </c>
      <c r="V105" s="11">
        <f t="shared" si="3"/>
        <v>1293877.1599999999</v>
      </c>
      <c r="W105" s="11"/>
      <c r="X105" s="52">
        <v>1293877.1599999999</v>
      </c>
      <c r="Y105" s="31" t="s">
        <v>59</v>
      </c>
      <c r="Z105" s="28">
        <v>43731</v>
      </c>
      <c r="AA105" s="28"/>
      <c r="AB105" s="28">
        <v>43731</v>
      </c>
      <c r="AC105" s="25"/>
      <c r="AD105" s="25"/>
      <c r="AE105" s="25"/>
      <c r="AF105" s="9"/>
    </row>
    <row r="106" spans="1:32" ht="33" x14ac:dyDescent="0.25">
      <c r="A106" s="9"/>
      <c r="B106" s="36" t="s">
        <v>508</v>
      </c>
      <c r="C106" s="22" t="s">
        <v>43</v>
      </c>
      <c r="D106" s="22"/>
      <c r="E106" s="23" t="s">
        <v>44</v>
      </c>
      <c r="F106" s="9"/>
      <c r="G106" s="12" t="s">
        <v>765</v>
      </c>
      <c r="H106" s="10">
        <v>43709</v>
      </c>
      <c r="I106" s="12" t="s">
        <v>766</v>
      </c>
      <c r="J106" s="10">
        <v>43753</v>
      </c>
      <c r="K106" s="10">
        <v>43759</v>
      </c>
      <c r="L106" s="10">
        <v>43766</v>
      </c>
      <c r="M106" s="10"/>
      <c r="N106" s="10">
        <v>43773</v>
      </c>
      <c r="O106" s="10">
        <v>43777</v>
      </c>
      <c r="P106" s="10">
        <v>43783</v>
      </c>
      <c r="Q106" s="50">
        <v>72</v>
      </c>
      <c r="R106" s="15" t="s">
        <v>46</v>
      </c>
      <c r="S106" s="11">
        <f t="shared" si="2"/>
        <v>1461800.66</v>
      </c>
      <c r="T106" s="11"/>
      <c r="U106" s="51">
        <v>1461800.66</v>
      </c>
      <c r="V106" s="11">
        <f t="shared" si="3"/>
        <v>1446936.27</v>
      </c>
      <c r="W106" s="11"/>
      <c r="X106" s="52">
        <v>1446936.27</v>
      </c>
      <c r="Y106" s="31" t="s">
        <v>59</v>
      </c>
      <c r="Z106" s="28">
        <v>43731</v>
      </c>
      <c r="AA106" s="28"/>
      <c r="AB106" s="28">
        <v>43731</v>
      </c>
      <c r="AC106" s="25"/>
      <c r="AD106" s="25"/>
      <c r="AE106" s="25"/>
      <c r="AF106" s="9"/>
    </row>
    <row r="107" spans="1:32" ht="33" x14ac:dyDescent="0.25">
      <c r="A107" s="9"/>
      <c r="B107" s="36" t="s">
        <v>509</v>
      </c>
      <c r="C107" s="22" t="s">
        <v>43</v>
      </c>
      <c r="D107" s="22"/>
      <c r="E107" s="23" t="s">
        <v>44</v>
      </c>
      <c r="F107" s="9"/>
      <c r="G107" s="12" t="s">
        <v>765</v>
      </c>
      <c r="H107" s="10">
        <v>43709</v>
      </c>
      <c r="I107" s="12" t="s">
        <v>766</v>
      </c>
      <c r="J107" s="10">
        <v>43753</v>
      </c>
      <c r="K107" s="10">
        <v>43759</v>
      </c>
      <c r="L107" s="10">
        <v>43766</v>
      </c>
      <c r="M107" s="10"/>
      <c r="N107" s="10">
        <v>43773</v>
      </c>
      <c r="O107" s="10">
        <v>43777</v>
      </c>
      <c r="P107" s="10">
        <v>43783</v>
      </c>
      <c r="Q107" s="50">
        <v>95</v>
      </c>
      <c r="R107" s="15" t="s">
        <v>45</v>
      </c>
      <c r="S107" s="11">
        <f t="shared" si="2"/>
        <v>1512173.3</v>
      </c>
      <c r="T107" s="11"/>
      <c r="U107" s="51">
        <v>1512173.3</v>
      </c>
      <c r="V107" s="11">
        <f t="shared" si="3"/>
        <v>1495942.33</v>
      </c>
      <c r="W107" s="11"/>
      <c r="X107" s="52">
        <v>1495942.33</v>
      </c>
      <c r="Y107" s="31" t="s">
        <v>59</v>
      </c>
      <c r="Z107" s="28">
        <v>43731</v>
      </c>
      <c r="AA107" s="28"/>
      <c r="AB107" s="28">
        <v>43731</v>
      </c>
      <c r="AC107" s="25"/>
      <c r="AD107" s="25"/>
      <c r="AE107" s="25"/>
      <c r="AF107" s="9"/>
    </row>
    <row r="108" spans="1:32" ht="114.75" x14ac:dyDescent="0.25">
      <c r="A108" s="9"/>
      <c r="B108" s="36" t="s">
        <v>510</v>
      </c>
      <c r="C108" s="22" t="s">
        <v>43</v>
      </c>
      <c r="D108" s="22"/>
      <c r="E108" s="23" t="s">
        <v>44</v>
      </c>
      <c r="F108" s="9"/>
      <c r="G108" s="12" t="s">
        <v>765</v>
      </c>
      <c r="H108" s="10">
        <v>43709</v>
      </c>
      <c r="I108" s="12" t="s">
        <v>766</v>
      </c>
      <c r="J108" s="10">
        <v>43753</v>
      </c>
      <c r="K108" s="10">
        <v>43759</v>
      </c>
      <c r="L108" s="10">
        <v>43766</v>
      </c>
      <c r="M108" s="10"/>
      <c r="N108" s="10">
        <v>43773</v>
      </c>
      <c r="O108" s="10">
        <v>43777</v>
      </c>
      <c r="P108" s="10">
        <v>43783</v>
      </c>
      <c r="Q108" s="50">
        <v>60</v>
      </c>
      <c r="R108" s="15" t="s">
        <v>46</v>
      </c>
      <c r="S108" s="11">
        <f t="shared" si="2"/>
        <v>1495191.16</v>
      </c>
      <c r="T108" s="11"/>
      <c r="U108" s="51">
        <v>1495191.16</v>
      </c>
      <c r="V108" s="11">
        <f t="shared" si="3"/>
        <v>1478301.17</v>
      </c>
      <c r="W108" s="11"/>
      <c r="X108" s="52">
        <v>1478301.17</v>
      </c>
      <c r="Y108" s="31" t="s">
        <v>59</v>
      </c>
      <c r="Z108" s="28">
        <v>43731</v>
      </c>
      <c r="AA108" s="28"/>
      <c r="AB108" s="28">
        <v>43731</v>
      </c>
      <c r="AC108" s="25"/>
      <c r="AD108" s="25"/>
      <c r="AE108" s="25"/>
      <c r="AF108" s="9"/>
    </row>
    <row r="109" spans="1:32" ht="38.25" x14ac:dyDescent="0.25">
      <c r="A109" s="9"/>
      <c r="B109" s="36" t="s">
        <v>511</v>
      </c>
      <c r="C109" s="22" t="s">
        <v>43</v>
      </c>
      <c r="D109" s="22"/>
      <c r="E109" s="23" t="s">
        <v>44</v>
      </c>
      <c r="F109" s="66">
        <v>43728</v>
      </c>
      <c r="G109" s="12" t="s">
        <v>765</v>
      </c>
      <c r="H109" s="10">
        <v>43709</v>
      </c>
      <c r="I109" s="12" t="s">
        <v>766</v>
      </c>
      <c r="J109" s="10">
        <v>43753</v>
      </c>
      <c r="K109" s="10">
        <v>43759</v>
      </c>
      <c r="L109" s="10">
        <v>43766</v>
      </c>
      <c r="M109" s="10"/>
      <c r="N109" s="10">
        <v>43773</v>
      </c>
      <c r="O109" s="10">
        <v>43777</v>
      </c>
      <c r="P109" s="10">
        <v>43783</v>
      </c>
      <c r="Q109" s="50">
        <v>300</v>
      </c>
      <c r="R109" s="15" t="s">
        <v>47</v>
      </c>
      <c r="S109" s="11">
        <f t="shared" si="2"/>
        <v>30123008.739999998</v>
      </c>
      <c r="T109" s="11"/>
      <c r="U109" s="51">
        <v>30123008.739999998</v>
      </c>
      <c r="V109" s="11">
        <f t="shared" si="3"/>
        <v>30012920.620000001</v>
      </c>
      <c r="W109" s="11"/>
      <c r="X109" s="52">
        <v>30012920.620000001</v>
      </c>
      <c r="Y109" s="31" t="s">
        <v>59</v>
      </c>
      <c r="Z109" s="28">
        <v>43731</v>
      </c>
      <c r="AA109" s="28"/>
      <c r="AB109" s="28">
        <v>43731</v>
      </c>
      <c r="AC109" s="25"/>
      <c r="AD109" s="25"/>
      <c r="AE109" s="25"/>
      <c r="AF109" s="9"/>
    </row>
    <row r="110" spans="1:32" ht="33" x14ac:dyDescent="0.25">
      <c r="A110" s="9"/>
      <c r="B110" s="36" t="s">
        <v>512</v>
      </c>
      <c r="C110" s="22" t="s">
        <v>43</v>
      </c>
      <c r="D110" s="22"/>
      <c r="E110" s="23" t="s">
        <v>44</v>
      </c>
      <c r="F110" s="9"/>
      <c r="G110" s="12" t="s">
        <v>765</v>
      </c>
      <c r="H110" s="10">
        <v>43709</v>
      </c>
      <c r="I110" s="12" t="s">
        <v>766</v>
      </c>
      <c r="J110" s="10">
        <v>43753</v>
      </c>
      <c r="K110" s="10">
        <v>43759</v>
      </c>
      <c r="L110" s="10">
        <v>43766</v>
      </c>
      <c r="M110" s="10"/>
      <c r="N110" s="10">
        <v>43773</v>
      </c>
      <c r="O110" s="10">
        <v>43777</v>
      </c>
      <c r="P110" s="10">
        <v>43783</v>
      </c>
      <c r="Q110" s="50">
        <v>60</v>
      </c>
      <c r="R110" s="15" t="s">
        <v>46</v>
      </c>
      <c r="S110" s="11">
        <f t="shared" si="2"/>
        <v>1233398.46</v>
      </c>
      <c r="T110" s="11"/>
      <c r="U110" s="51">
        <v>1233398.46</v>
      </c>
      <c r="V110" s="11">
        <f t="shared" si="3"/>
        <v>1220815.02</v>
      </c>
      <c r="W110" s="11"/>
      <c r="X110" s="52">
        <v>1220815.02</v>
      </c>
      <c r="Y110" s="31" t="s">
        <v>59</v>
      </c>
      <c r="Z110" s="28">
        <v>43731</v>
      </c>
      <c r="AA110" s="28"/>
      <c r="AB110" s="28">
        <v>43731</v>
      </c>
      <c r="AC110" s="25"/>
      <c r="AD110" s="25"/>
      <c r="AE110" s="25"/>
      <c r="AF110" s="9"/>
    </row>
    <row r="111" spans="1:32" ht="89.25" x14ac:dyDescent="0.25">
      <c r="A111" s="9"/>
      <c r="B111" s="36" t="s">
        <v>513</v>
      </c>
      <c r="C111" s="22" t="s">
        <v>43</v>
      </c>
      <c r="D111" s="22"/>
      <c r="E111" s="23" t="s">
        <v>44</v>
      </c>
      <c r="F111" s="9"/>
      <c r="G111" s="12" t="s">
        <v>765</v>
      </c>
      <c r="H111" s="10">
        <v>43709</v>
      </c>
      <c r="I111" s="12" t="s">
        <v>766</v>
      </c>
      <c r="J111" s="10">
        <v>43753</v>
      </c>
      <c r="K111" s="10">
        <v>43759</v>
      </c>
      <c r="L111" s="10">
        <v>43766</v>
      </c>
      <c r="M111" s="10"/>
      <c r="N111" s="10">
        <v>43773</v>
      </c>
      <c r="O111" s="10">
        <v>43777</v>
      </c>
      <c r="P111" s="10">
        <v>43783</v>
      </c>
      <c r="Q111" s="50">
        <v>60</v>
      </c>
      <c r="R111" s="15" t="s">
        <v>46</v>
      </c>
      <c r="S111" s="11">
        <f t="shared" si="2"/>
        <v>729891.73</v>
      </c>
      <c r="T111" s="11"/>
      <c r="U111" s="51">
        <v>729891.73</v>
      </c>
      <c r="V111" s="11">
        <f t="shared" si="3"/>
        <v>721099.1</v>
      </c>
      <c r="W111" s="11"/>
      <c r="X111" s="52">
        <v>721099.1</v>
      </c>
      <c r="Y111" s="31" t="s">
        <v>59</v>
      </c>
      <c r="Z111" s="28">
        <v>43731</v>
      </c>
      <c r="AA111" s="28"/>
      <c r="AB111" s="28">
        <v>43731</v>
      </c>
      <c r="AC111" s="25"/>
      <c r="AD111" s="25"/>
      <c r="AE111" s="25"/>
      <c r="AF111" s="9"/>
    </row>
    <row r="112" spans="1:32" ht="38.25" x14ac:dyDescent="0.25">
      <c r="A112" s="9"/>
      <c r="B112" s="36" t="s">
        <v>514</v>
      </c>
      <c r="C112" s="22" t="s">
        <v>43</v>
      </c>
      <c r="D112" s="22"/>
      <c r="E112" s="23" t="s">
        <v>44</v>
      </c>
      <c r="F112" s="66">
        <v>43728</v>
      </c>
      <c r="G112" s="12" t="s">
        <v>765</v>
      </c>
      <c r="H112" s="10">
        <v>43709</v>
      </c>
      <c r="I112" s="12" t="s">
        <v>766</v>
      </c>
      <c r="J112" s="10">
        <v>43753</v>
      </c>
      <c r="K112" s="10">
        <v>43759</v>
      </c>
      <c r="L112" s="10">
        <v>43766</v>
      </c>
      <c r="M112" s="10"/>
      <c r="N112" s="10">
        <v>43773</v>
      </c>
      <c r="O112" s="10">
        <v>43777</v>
      </c>
      <c r="P112" s="10">
        <v>43783</v>
      </c>
      <c r="Q112" s="50">
        <v>344</v>
      </c>
      <c r="R112" s="15" t="s">
        <v>45</v>
      </c>
      <c r="S112" s="11">
        <f t="shared" si="2"/>
        <v>38251578.689999998</v>
      </c>
      <c r="T112" s="11"/>
      <c r="U112" s="51">
        <v>38251578.689999998</v>
      </c>
      <c r="V112" s="11">
        <f t="shared" si="3"/>
        <v>38130695.219999999</v>
      </c>
      <c r="W112" s="11"/>
      <c r="X112" s="52">
        <v>38130695.219999999</v>
      </c>
      <c r="Y112" s="31" t="s">
        <v>59</v>
      </c>
      <c r="Z112" s="28">
        <v>43731</v>
      </c>
      <c r="AA112" s="28"/>
      <c r="AB112" s="28">
        <v>43731</v>
      </c>
      <c r="AC112" s="25"/>
      <c r="AD112" s="25"/>
      <c r="AE112" s="25"/>
      <c r="AF112" s="9"/>
    </row>
    <row r="113" spans="1:32" ht="33" x14ac:dyDescent="0.25">
      <c r="A113" s="9"/>
      <c r="B113" s="36" t="s">
        <v>515</v>
      </c>
      <c r="C113" s="22" t="s">
        <v>43</v>
      </c>
      <c r="D113" s="22"/>
      <c r="E113" s="23" t="s">
        <v>44</v>
      </c>
      <c r="F113" s="9"/>
      <c r="G113" s="12" t="s">
        <v>765</v>
      </c>
      <c r="H113" s="10">
        <v>43709</v>
      </c>
      <c r="I113" s="12" t="s">
        <v>766</v>
      </c>
      <c r="J113" s="10">
        <v>43753</v>
      </c>
      <c r="K113" s="10">
        <v>43759</v>
      </c>
      <c r="L113" s="10">
        <v>43766</v>
      </c>
      <c r="M113" s="10"/>
      <c r="N113" s="10">
        <v>43773</v>
      </c>
      <c r="O113" s="10">
        <v>43777</v>
      </c>
      <c r="P113" s="10">
        <v>43783</v>
      </c>
      <c r="Q113" s="50">
        <v>160</v>
      </c>
      <c r="R113" s="15" t="s">
        <v>47</v>
      </c>
      <c r="S113" s="11">
        <f t="shared" si="2"/>
        <v>5329549.8600000003</v>
      </c>
      <c r="T113" s="11"/>
      <c r="U113" s="51">
        <v>5329549.8600000003</v>
      </c>
      <c r="V113" s="11">
        <f t="shared" si="3"/>
        <v>5275424.3600000003</v>
      </c>
      <c r="W113" s="11"/>
      <c r="X113" s="52">
        <v>5275424.3600000003</v>
      </c>
      <c r="Y113" s="31" t="s">
        <v>59</v>
      </c>
      <c r="Z113" s="28">
        <v>43731</v>
      </c>
      <c r="AA113" s="28"/>
      <c r="AB113" s="28">
        <v>43731</v>
      </c>
      <c r="AC113" s="25"/>
      <c r="AD113" s="25"/>
      <c r="AE113" s="25"/>
      <c r="AF113" s="9"/>
    </row>
    <row r="114" spans="1:32" ht="102" x14ac:dyDescent="0.25">
      <c r="A114" s="9"/>
      <c r="B114" s="36" t="s">
        <v>516</v>
      </c>
      <c r="C114" s="22" t="s">
        <v>43</v>
      </c>
      <c r="D114" s="22"/>
      <c r="E114" s="23" t="s">
        <v>44</v>
      </c>
      <c r="F114" s="9"/>
      <c r="G114" s="12" t="s">
        <v>765</v>
      </c>
      <c r="H114" s="10">
        <v>43709</v>
      </c>
      <c r="I114" s="12" t="s">
        <v>766</v>
      </c>
      <c r="J114" s="10">
        <v>43753</v>
      </c>
      <c r="K114" s="10">
        <v>43759</v>
      </c>
      <c r="L114" s="10">
        <v>43766</v>
      </c>
      <c r="M114" s="10"/>
      <c r="N114" s="10">
        <v>43773</v>
      </c>
      <c r="O114" s="10">
        <v>43777</v>
      </c>
      <c r="P114" s="10">
        <v>43783</v>
      </c>
      <c r="Q114" s="50">
        <v>60</v>
      </c>
      <c r="R114" s="15" t="s">
        <v>46</v>
      </c>
      <c r="S114" s="11">
        <f t="shared" si="2"/>
        <v>1141154.51</v>
      </c>
      <c r="T114" s="11"/>
      <c r="U114" s="51">
        <v>1141154.51</v>
      </c>
      <c r="V114" s="11">
        <f t="shared" si="3"/>
        <v>1129739.6499999999</v>
      </c>
      <c r="W114" s="11"/>
      <c r="X114" s="52">
        <v>1129739.6499999999</v>
      </c>
      <c r="Y114" s="31" t="s">
        <v>59</v>
      </c>
      <c r="Z114" s="28">
        <v>43731</v>
      </c>
      <c r="AA114" s="28"/>
      <c r="AB114" s="28">
        <v>43731</v>
      </c>
      <c r="AC114" s="25"/>
      <c r="AD114" s="25"/>
      <c r="AE114" s="25"/>
      <c r="AF114" s="9"/>
    </row>
    <row r="115" spans="1:32" ht="38.25" x14ac:dyDescent="0.25">
      <c r="A115" s="9"/>
      <c r="B115" s="36" t="s">
        <v>517</v>
      </c>
      <c r="C115" s="22" t="s">
        <v>43</v>
      </c>
      <c r="D115" s="22"/>
      <c r="E115" s="23" t="s">
        <v>44</v>
      </c>
      <c r="F115" s="9"/>
      <c r="G115" s="12" t="s">
        <v>765</v>
      </c>
      <c r="H115" s="10">
        <v>43709</v>
      </c>
      <c r="I115" s="12" t="s">
        <v>766</v>
      </c>
      <c r="J115" s="10">
        <v>43753</v>
      </c>
      <c r="K115" s="10">
        <v>43759</v>
      </c>
      <c r="L115" s="10">
        <v>43766</v>
      </c>
      <c r="M115" s="10"/>
      <c r="N115" s="10">
        <v>43773</v>
      </c>
      <c r="O115" s="10">
        <v>43777</v>
      </c>
      <c r="P115" s="10">
        <v>43783</v>
      </c>
      <c r="Q115" s="50">
        <v>114</v>
      </c>
      <c r="R115" s="15" t="s">
        <v>46</v>
      </c>
      <c r="S115" s="11">
        <f t="shared" si="2"/>
        <v>2798429.16</v>
      </c>
      <c r="T115" s="11"/>
      <c r="U115" s="51">
        <v>2798429.16</v>
      </c>
      <c r="V115" s="11">
        <f t="shared" si="3"/>
        <v>2770335.23</v>
      </c>
      <c r="W115" s="11"/>
      <c r="X115" s="52">
        <v>2770335.23</v>
      </c>
      <c r="Y115" s="31" t="s">
        <v>59</v>
      </c>
      <c r="Z115" s="28">
        <v>43731</v>
      </c>
      <c r="AA115" s="28"/>
      <c r="AB115" s="28">
        <v>43731</v>
      </c>
      <c r="AC115" s="25"/>
      <c r="AD115" s="25"/>
      <c r="AE115" s="25"/>
      <c r="AF115" s="9"/>
    </row>
    <row r="116" spans="1:32" ht="33" x14ac:dyDescent="0.25">
      <c r="A116" s="9"/>
      <c r="B116" s="36" t="s">
        <v>518</v>
      </c>
      <c r="C116" s="22" t="s">
        <v>43</v>
      </c>
      <c r="D116" s="22"/>
      <c r="E116" s="23" t="s">
        <v>44</v>
      </c>
      <c r="F116" s="9"/>
      <c r="G116" s="12" t="s">
        <v>765</v>
      </c>
      <c r="H116" s="10">
        <v>43709</v>
      </c>
      <c r="I116" s="12" t="s">
        <v>766</v>
      </c>
      <c r="J116" s="10">
        <v>43753</v>
      </c>
      <c r="K116" s="10">
        <v>43759</v>
      </c>
      <c r="L116" s="10">
        <v>43766</v>
      </c>
      <c r="M116" s="10"/>
      <c r="N116" s="10">
        <v>43773</v>
      </c>
      <c r="O116" s="10">
        <v>43777</v>
      </c>
      <c r="P116" s="10">
        <v>43783</v>
      </c>
      <c r="Q116" s="50">
        <v>60</v>
      </c>
      <c r="R116" s="15" t="s">
        <v>46</v>
      </c>
      <c r="S116" s="11">
        <f t="shared" si="2"/>
        <v>1651722.24</v>
      </c>
      <c r="T116" s="11"/>
      <c r="U116" s="51">
        <v>1651722.24</v>
      </c>
      <c r="V116" s="11">
        <f t="shared" si="3"/>
        <v>1634760.27</v>
      </c>
      <c r="W116" s="11"/>
      <c r="X116" s="52">
        <v>1634760.27</v>
      </c>
      <c r="Y116" s="31" t="s">
        <v>59</v>
      </c>
      <c r="Z116" s="28">
        <v>43731</v>
      </c>
      <c r="AA116" s="28"/>
      <c r="AB116" s="28">
        <v>43731</v>
      </c>
      <c r="AC116" s="25"/>
      <c r="AD116" s="25"/>
      <c r="AE116" s="25"/>
      <c r="AF116" s="9"/>
    </row>
    <row r="117" spans="1:32" ht="33" x14ac:dyDescent="0.25">
      <c r="A117" s="9"/>
      <c r="B117" s="36" t="s">
        <v>519</v>
      </c>
      <c r="C117" s="22" t="s">
        <v>43</v>
      </c>
      <c r="D117" s="22"/>
      <c r="E117" s="23" t="s">
        <v>44</v>
      </c>
      <c r="F117" s="9"/>
      <c r="G117" s="12" t="s">
        <v>765</v>
      </c>
      <c r="H117" s="10">
        <v>43709</v>
      </c>
      <c r="I117" s="12" t="s">
        <v>766</v>
      </c>
      <c r="J117" s="10">
        <v>43753</v>
      </c>
      <c r="K117" s="10">
        <v>43759</v>
      </c>
      <c r="L117" s="10">
        <v>43766</v>
      </c>
      <c r="M117" s="10"/>
      <c r="N117" s="10">
        <v>43773</v>
      </c>
      <c r="O117" s="10">
        <v>43777</v>
      </c>
      <c r="P117" s="10">
        <v>43783</v>
      </c>
      <c r="Q117" s="50">
        <v>60</v>
      </c>
      <c r="R117" s="15" t="s">
        <v>46</v>
      </c>
      <c r="S117" s="11">
        <f t="shared" si="2"/>
        <v>1039999.68</v>
      </c>
      <c r="T117" s="11"/>
      <c r="U117" s="51">
        <v>1039999.68</v>
      </c>
      <c r="V117" s="11">
        <f t="shared" si="3"/>
        <v>1028104.07</v>
      </c>
      <c r="W117" s="11"/>
      <c r="X117" s="52">
        <v>1028104.07</v>
      </c>
      <c r="Y117" s="31" t="s">
        <v>59</v>
      </c>
      <c r="Z117" s="28">
        <v>43731</v>
      </c>
      <c r="AA117" s="28"/>
      <c r="AB117" s="28">
        <v>43731</v>
      </c>
      <c r="AC117" s="25"/>
      <c r="AD117" s="25"/>
      <c r="AE117" s="25"/>
      <c r="AF117" s="9"/>
    </row>
    <row r="118" spans="1:32" ht="33" x14ac:dyDescent="0.25">
      <c r="A118" s="9"/>
      <c r="B118" s="36" t="s">
        <v>520</v>
      </c>
      <c r="C118" s="22" t="s">
        <v>43</v>
      </c>
      <c r="D118" s="22"/>
      <c r="E118" s="23" t="s">
        <v>44</v>
      </c>
      <c r="F118" s="9"/>
      <c r="G118" s="12" t="s">
        <v>765</v>
      </c>
      <c r="H118" s="10">
        <v>43709</v>
      </c>
      <c r="I118" s="12" t="s">
        <v>766</v>
      </c>
      <c r="J118" s="10">
        <v>43753</v>
      </c>
      <c r="K118" s="10">
        <v>43759</v>
      </c>
      <c r="L118" s="10">
        <v>43766</v>
      </c>
      <c r="M118" s="10"/>
      <c r="N118" s="10">
        <v>43773</v>
      </c>
      <c r="O118" s="10">
        <v>43777</v>
      </c>
      <c r="P118" s="10">
        <v>43783</v>
      </c>
      <c r="Q118" s="50">
        <v>92</v>
      </c>
      <c r="R118" s="15" t="s">
        <v>45</v>
      </c>
      <c r="S118" s="11">
        <f t="shared" si="2"/>
        <v>3098677.71</v>
      </c>
      <c r="T118" s="11"/>
      <c r="U118" s="51">
        <v>3098677.71</v>
      </c>
      <c r="V118" s="11">
        <f t="shared" si="3"/>
        <v>3065564.7</v>
      </c>
      <c r="W118" s="11"/>
      <c r="X118" s="52">
        <v>3065564.7</v>
      </c>
      <c r="Y118" s="31" t="s">
        <v>59</v>
      </c>
      <c r="Z118" s="28">
        <v>43731</v>
      </c>
      <c r="AA118" s="28"/>
      <c r="AB118" s="28">
        <v>43731</v>
      </c>
      <c r="AC118" s="25"/>
      <c r="AD118" s="25"/>
      <c r="AE118" s="25"/>
      <c r="AF118" s="9"/>
    </row>
    <row r="119" spans="1:32" ht="76.5" x14ac:dyDescent="0.25">
      <c r="A119" s="9"/>
      <c r="B119" s="36" t="s">
        <v>521</v>
      </c>
      <c r="C119" s="22" t="s">
        <v>43</v>
      </c>
      <c r="D119" s="22"/>
      <c r="E119" s="23" t="s">
        <v>44</v>
      </c>
      <c r="F119" s="9"/>
      <c r="G119" s="12" t="s">
        <v>765</v>
      </c>
      <c r="H119" s="10">
        <v>43709</v>
      </c>
      <c r="I119" s="12" t="s">
        <v>766</v>
      </c>
      <c r="J119" s="10">
        <v>43753</v>
      </c>
      <c r="K119" s="10">
        <v>43759</v>
      </c>
      <c r="L119" s="10">
        <v>43766</v>
      </c>
      <c r="M119" s="10"/>
      <c r="N119" s="10">
        <v>43773</v>
      </c>
      <c r="O119" s="10">
        <v>43777</v>
      </c>
      <c r="P119" s="10">
        <v>43783</v>
      </c>
      <c r="Q119" s="50">
        <v>50</v>
      </c>
      <c r="R119" s="15" t="s">
        <v>46</v>
      </c>
      <c r="S119" s="11">
        <f t="shared" si="2"/>
        <v>850732.2</v>
      </c>
      <c r="T119" s="11"/>
      <c r="U119" s="51">
        <v>850732.2</v>
      </c>
      <c r="V119" s="11">
        <f t="shared" si="3"/>
        <v>841605.82</v>
      </c>
      <c r="W119" s="11"/>
      <c r="X119" s="52">
        <v>841605.82</v>
      </c>
      <c r="Y119" s="31" t="s">
        <v>59</v>
      </c>
      <c r="Z119" s="28">
        <v>43731</v>
      </c>
      <c r="AA119" s="28"/>
      <c r="AB119" s="28">
        <v>43731</v>
      </c>
      <c r="AC119" s="25"/>
      <c r="AD119" s="25"/>
      <c r="AE119" s="25"/>
      <c r="AF119" s="9"/>
    </row>
    <row r="120" spans="1:32" ht="33" x14ac:dyDescent="0.25">
      <c r="A120" s="9"/>
      <c r="B120" s="36" t="s">
        <v>522</v>
      </c>
      <c r="C120" s="22" t="s">
        <v>43</v>
      </c>
      <c r="D120" s="22"/>
      <c r="E120" s="23" t="s">
        <v>44</v>
      </c>
      <c r="F120" s="9"/>
      <c r="G120" s="12" t="s">
        <v>765</v>
      </c>
      <c r="H120" s="10">
        <v>43709</v>
      </c>
      <c r="I120" s="12" t="s">
        <v>766</v>
      </c>
      <c r="J120" s="10">
        <v>43753</v>
      </c>
      <c r="K120" s="10">
        <v>43759</v>
      </c>
      <c r="L120" s="10">
        <v>43766</v>
      </c>
      <c r="M120" s="10"/>
      <c r="N120" s="10">
        <v>43773</v>
      </c>
      <c r="O120" s="10">
        <v>43777</v>
      </c>
      <c r="P120" s="10">
        <v>43783</v>
      </c>
      <c r="Q120" s="50">
        <v>140</v>
      </c>
      <c r="R120" s="15" t="s">
        <v>46</v>
      </c>
      <c r="S120" s="11">
        <f t="shared" si="2"/>
        <v>3540029.56</v>
      </c>
      <c r="T120" s="11"/>
      <c r="U120" s="51">
        <v>3540029.56</v>
      </c>
      <c r="V120" s="11">
        <f t="shared" si="3"/>
        <v>3502327.85</v>
      </c>
      <c r="W120" s="11"/>
      <c r="X120" s="52">
        <v>3502327.85</v>
      </c>
      <c r="Y120" s="31" t="s">
        <v>59</v>
      </c>
      <c r="Z120" s="28">
        <v>43731</v>
      </c>
      <c r="AA120" s="28"/>
      <c r="AB120" s="28">
        <v>43731</v>
      </c>
      <c r="AC120" s="25"/>
      <c r="AD120" s="25"/>
      <c r="AE120" s="25"/>
      <c r="AF120" s="9"/>
    </row>
    <row r="121" spans="1:32" ht="33" x14ac:dyDescent="0.25">
      <c r="A121" s="9"/>
      <c r="B121" s="36" t="s">
        <v>523</v>
      </c>
      <c r="C121" s="22" t="s">
        <v>43</v>
      </c>
      <c r="D121" s="22"/>
      <c r="E121" s="23" t="s">
        <v>44</v>
      </c>
      <c r="F121" s="9"/>
      <c r="G121" s="12" t="s">
        <v>765</v>
      </c>
      <c r="H121" s="10">
        <v>43709</v>
      </c>
      <c r="I121" s="12" t="s">
        <v>766</v>
      </c>
      <c r="J121" s="10">
        <v>43753</v>
      </c>
      <c r="K121" s="10">
        <v>43759</v>
      </c>
      <c r="L121" s="10">
        <v>43766</v>
      </c>
      <c r="M121" s="10"/>
      <c r="N121" s="10">
        <v>43773</v>
      </c>
      <c r="O121" s="10">
        <v>43777</v>
      </c>
      <c r="P121" s="10">
        <v>43783</v>
      </c>
      <c r="Q121" s="50">
        <v>120</v>
      </c>
      <c r="R121" s="15" t="s">
        <v>47</v>
      </c>
      <c r="S121" s="11">
        <f t="shared" si="2"/>
        <v>3483795.19</v>
      </c>
      <c r="T121" s="11"/>
      <c r="U121" s="51">
        <v>3483795.19</v>
      </c>
      <c r="V121" s="11">
        <f t="shared" si="3"/>
        <v>3447980.08</v>
      </c>
      <c r="W121" s="11"/>
      <c r="X121" s="52">
        <v>3447980.08</v>
      </c>
      <c r="Y121" s="31" t="s">
        <v>59</v>
      </c>
      <c r="Z121" s="28">
        <v>43731</v>
      </c>
      <c r="AA121" s="28"/>
      <c r="AB121" s="28">
        <v>43731</v>
      </c>
      <c r="AC121" s="25"/>
      <c r="AD121" s="25"/>
      <c r="AE121" s="25"/>
      <c r="AF121" s="9"/>
    </row>
    <row r="122" spans="1:32" ht="51" x14ac:dyDescent="0.25">
      <c r="A122" s="9"/>
      <c r="B122" s="36" t="s">
        <v>524</v>
      </c>
      <c r="C122" s="22" t="s">
        <v>43</v>
      </c>
      <c r="D122" s="22"/>
      <c r="E122" s="23" t="s">
        <v>44</v>
      </c>
      <c r="F122" s="9"/>
      <c r="G122" s="12" t="s">
        <v>765</v>
      </c>
      <c r="H122" s="10">
        <v>43709</v>
      </c>
      <c r="I122" s="12" t="s">
        <v>766</v>
      </c>
      <c r="J122" s="10">
        <v>43753</v>
      </c>
      <c r="K122" s="10">
        <v>43759</v>
      </c>
      <c r="L122" s="10">
        <v>43766</v>
      </c>
      <c r="M122" s="10"/>
      <c r="N122" s="10">
        <v>43773</v>
      </c>
      <c r="O122" s="10">
        <v>43777</v>
      </c>
      <c r="P122" s="10">
        <v>43783</v>
      </c>
      <c r="Q122" s="50">
        <v>52</v>
      </c>
      <c r="R122" s="15" t="s">
        <v>46</v>
      </c>
      <c r="S122" s="11">
        <f t="shared" si="2"/>
        <v>2728035.1</v>
      </c>
      <c r="T122" s="11"/>
      <c r="U122" s="51">
        <v>2728035.1</v>
      </c>
      <c r="V122" s="11">
        <f t="shared" si="3"/>
        <v>2701652.63</v>
      </c>
      <c r="W122" s="11"/>
      <c r="X122" s="52">
        <v>2701652.63</v>
      </c>
      <c r="Y122" s="31" t="s">
        <v>59</v>
      </c>
      <c r="Z122" s="28">
        <v>43731</v>
      </c>
      <c r="AA122" s="28"/>
      <c r="AB122" s="28">
        <v>43731</v>
      </c>
      <c r="AC122" s="25"/>
      <c r="AD122" s="25"/>
      <c r="AE122" s="25"/>
      <c r="AF122" s="9"/>
    </row>
    <row r="123" spans="1:32" ht="89.25" x14ac:dyDescent="0.25">
      <c r="A123" s="9"/>
      <c r="B123" s="36" t="s">
        <v>525</v>
      </c>
      <c r="C123" s="22" t="s">
        <v>43</v>
      </c>
      <c r="D123" s="22"/>
      <c r="E123" s="23" t="s">
        <v>44</v>
      </c>
      <c r="F123" s="9"/>
      <c r="G123" s="12" t="s">
        <v>767</v>
      </c>
      <c r="H123" s="10">
        <v>43745</v>
      </c>
      <c r="I123" s="12"/>
      <c r="J123" s="10">
        <v>43756</v>
      </c>
      <c r="K123" s="10">
        <v>43760</v>
      </c>
      <c r="L123" s="10">
        <v>43766</v>
      </c>
      <c r="M123" s="10"/>
      <c r="N123" s="10">
        <v>43777</v>
      </c>
      <c r="O123" s="10">
        <v>43777</v>
      </c>
      <c r="P123" s="10">
        <v>43783</v>
      </c>
      <c r="Q123" s="50">
        <v>80</v>
      </c>
      <c r="R123" s="15" t="s">
        <v>46</v>
      </c>
      <c r="S123" s="11">
        <f t="shared" si="2"/>
        <v>1670968.21</v>
      </c>
      <c r="T123" s="11"/>
      <c r="U123" s="51">
        <v>1670968.21</v>
      </c>
      <c r="V123" s="11">
        <f t="shared" si="3"/>
        <v>1655002.59</v>
      </c>
      <c r="W123" s="11"/>
      <c r="X123" s="52">
        <v>1655002.59</v>
      </c>
      <c r="Y123" s="31" t="s">
        <v>59</v>
      </c>
      <c r="Z123" s="28">
        <v>43739</v>
      </c>
      <c r="AA123" s="28"/>
      <c r="AB123" s="28">
        <v>43739</v>
      </c>
      <c r="AC123" s="25"/>
      <c r="AD123" s="25"/>
      <c r="AE123" s="25"/>
      <c r="AF123" s="9"/>
    </row>
    <row r="124" spans="1:32" ht="89.25" x14ac:dyDescent="0.25">
      <c r="A124" s="9"/>
      <c r="B124" s="36" t="s">
        <v>526</v>
      </c>
      <c r="C124" s="22" t="s">
        <v>43</v>
      </c>
      <c r="D124" s="22"/>
      <c r="E124" s="23" t="s">
        <v>44</v>
      </c>
      <c r="F124" s="9"/>
      <c r="G124" s="12" t="s">
        <v>767</v>
      </c>
      <c r="H124" s="10">
        <v>43745</v>
      </c>
      <c r="I124" s="12"/>
      <c r="J124" s="10">
        <v>43756</v>
      </c>
      <c r="K124" s="10">
        <v>43760</v>
      </c>
      <c r="L124" s="10">
        <v>43766</v>
      </c>
      <c r="M124" s="10"/>
      <c r="N124" s="10">
        <v>43777</v>
      </c>
      <c r="O124" s="10">
        <v>43777</v>
      </c>
      <c r="P124" s="10">
        <v>43783</v>
      </c>
      <c r="Q124" s="50">
        <v>80</v>
      </c>
      <c r="R124" s="15" t="s">
        <v>46</v>
      </c>
      <c r="S124" s="11">
        <f t="shared" si="2"/>
        <v>1098119.98</v>
      </c>
      <c r="T124" s="11"/>
      <c r="U124" s="51">
        <v>1098119.98</v>
      </c>
      <c r="V124" s="11">
        <f t="shared" si="3"/>
        <v>1085866.78</v>
      </c>
      <c r="W124" s="11"/>
      <c r="X124" s="52">
        <v>1085866.78</v>
      </c>
      <c r="Y124" s="31" t="s">
        <v>59</v>
      </c>
      <c r="Z124" s="28">
        <v>43739</v>
      </c>
      <c r="AA124" s="28"/>
      <c r="AB124" s="28">
        <v>43739</v>
      </c>
      <c r="AC124" s="25"/>
      <c r="AD124" s="25"/>
      <c r="AE124" s="25"/>
      <c r="AF124" s="9"/>
    </row>
    <row r="125" spans="1:32" ht="38.25" x14ac:dyDescent="0.25">
      <c r="A125" s="9"/>
      <c r="B125" s="36" t="s">
        <v>527</v>
      </c>
      <c r="C125" s="22" t="s">
        <v>43</v>
      </c>
      <c r="D125" s="22"/>
      <c r="E125" s="23" t="s">
        <v>44</v>
      </c>
      <c r="F125" s="9"/>
      <c r="G125" s="12" t="s">
        <v>767</v>
      </c>
      <c r="H125" s="10">
        <v>43745</v>
      </c>
      <c r="I125" s="12"/>
      <c r="J125" s="10">
        <v>43756</v>
      </c>
      <c r="K125" s="10">
        <v>43760</v>
      </c>
      <c r="L125" s="10">
        <v>43766</v>
      </c>
      <c r="M125" s="10"/>
      <c r="N125" s="10">
        <v>43777</v>
      </c>
      <c r="O125" s="10">
        <v>43777</v>
      </c>
      <c r="P125" s="10">
        <v>43783</v>
      </c>
      <c r="Q125" s="50">
        <v>70</v>
      </c>
      <c r="R125" s="15" t="s">
        <v>46</v>
      </c>
      <c r="S125" s="11">
        <f t="shared" si="2"/>
        <v>800405.96</v>
      </c>
      <c r="T125" s="11"/>
      <c r="U125" s="51">
        <v>800405.96</v>
      </c>
      <c r="V125" s="11">
        <f t="shared" si="3"/>
        <v>792470.68</v>
      </c>
      <c r="W125" s="11"/>
      <c r="X125" s="52">
        <v>792470.68</v>
      </c>
      <c r="Y125" s="31" t="s">
        <v>59</v>
      </c>
      <c r="Z125" s="28">
        <v>43739</v>
      </c>
      <c r="AA125" s="28"/>
      <c r="AB125" s="28">
        <v>43739</v>
      </c>
      <c r="AC125" s="25"/>
      <c r="AD125" s="25"/>
      <c r="AE125" s="25"/>
      <c r="AF125" s="9"/>
    </row>
    <row r="126" spans="1:32" ht="33" x14ac:dyDescent="0.25">
      <c r="A126" s="9"/>
      <c r="B126" s="36" t="s">
        <v>528</v>
      </c>
      <c r="C126" s="22" t="s">
        <v>43</v>
      </c>
      <c r="D126" s="22"/>
      <c r="E126" s="23" t="s">
        <v>44</v>
      </c>
      <c r="F126" s="9"/>
      <c r="G126" s="12" t="s">
        <v>767</v>
      </c>
      <c r="H126" s="10">
        <v>43745</v>
      </c>
      <c r="I126" s="12"/>
      <c r="J126" s="10">
        <v>43756</v>
      </c>
      <c r="K126" s="10">
        <v>43760</v>
      </c>
      <c r="L126" s="10">
        <v>43766</v>
      </c>
      <c r="M126" s="10"/>
      <c r="N126" s="10">
        <v>43777</v>
      </c>
      <c r="O126" s="10">
        <v>43777</v>
      </c>
      <c r="P126" s="10">
        <v>43783</v>
      </c>
      <c r="Q126" s="50">
        <v>92</v>
      </c>
      <c r="R126" s="15" t="s">
        <v>46</v>
      </c>
      <c r="S126" s="11">
        <f t="shared" si="2"/>
        <v>1741039.16</v>
      </c>
      <c r="T126" s="11"/>
      <c r="U126" s="51">
        <v>1741039.16</v>
      </c>
      <c r="V126" s="11">
        <f t="shared" si="3"/>
        <v>1723594.73</v>
      </c>
      <c r="W126" s="11"/>
      <c r="X126" s="52">
        <v>1723594.73</v>
      </c>
      <c r="Y126" s="31" t="s">
        <v>59</v>
      </c>
      <c r="Z126" s="28">
        <v>43739</v>
      </c>
      <c r="AA126" s="28"/>
      <c r="AB126" s="28">
        <v>43739</v>
      </c>
      <c r="AC126" s="25"/>
      <c r="AD126" s="25"/>
      <c r="AE126" s="25"/>
      <c r="AF126" s="9"/>
    </row>
    <row r="127" spans="1:32" ht="38.25" x14ac:dyDescent="0.25">
      <c r="A127" s="9"/>
      <c r="B127" s="36" t="s">
        <v>529</v>
      </c>
      <c r="C127" s="22" t="s">
        <v>43</v>
      </c>
      <c r="D127" s="22"/>
      <c r="E127" s="23" t="s">
        <v>44</v>
      </c>
      <c r="F127" s="9"/>
      <c r="G127" s="12" t="s">
        <v>767</v>
      </c>
      <c r="H127" s="10">
        <v>43745</v>
      </c>
      <c r="I127" s="12"/>
      <c r="J127" s="10">
        <v>43756</v>
      </c>
      <c r="K127" s="10">
        <v>43760</v>
      </c>
      <c r="L127" s="10">
        <v>43766</v>
      </c>
      <c r="M127" s="10"/>
      <c r="N127" s="10">
        <v>43777</v>
      </c>
      <c r="O127" s="10">
        <v>43777</v>
      </c>
      <c r="P127" s="10">
        <v>43783</v>
      </c>
      <c r="Q127" s="50">
        <v>70</v>
      </c>
      <c r="R127" s="15" t="s">
        <v>46</v>
      </c>
      <c r="S127" s="11">
        <f t="shared" si="2"/>
        <v>822917.72</v>
      </c>
      <c r="T127" s="11"/>
      <c r="U127" s="51">
        <v>822917.72</v>
      </c>
      <c r="V127" s="11">
        <f t="shared" si="3"/>
        <v>813785.37</v>
      </c>
      <c r="W127" s="11"/>
      <c r="X127" s="52">
        <v>813785.37</v>
      </c>
      <c r="Y127" s="31" t="s">
        <v>59</v>
      </c>
      <c r="Z127" s="28">
        <v>43739</v>
      </c>
      <c r="AA127" s="28"/>
      <c r="AB127" s="28">
        <v>43739</v>
      </c>
      <c r="AC127" s="25"/>
      <c r="AD127" s="25"/>
      <c r="AE127" s="25"/>
      <c r="AF127" s="9"/>
    </row>
    <row r="128" spans="1:32" ht="38.25" x14ac:dyDescent="0.25">
      <c r="A128" s="9"/>
      <c r="B128" s="36" t="s">
        <v>530</v>
      </c>
      <c r="C128" s="22" t="s">
        <v>43</v>
      </c>
      <c r="D128" s="22"/>
      <c r="E128" s="23" t="s">
        <v>44</v>
      </c>
      <c r="F128" s="9"/>
      <c r="G128" s="12" t="s">
        <v>767</v>
      </c>
      <c r="H128" s="10">
        <v>43745</v>
      </c>
      <c r="I128" s="12"/>
      <c r="J128" s="10">
        <v>43756</v>
      </c>
      <c r="K128" s="10">
        <v>43760</v>
      </c>
      <c r="L128" s="10">
        <v>43766</v>
      </c>
      <c r="M128" s="10"/>
      <c r="N128" s="10">
        <v>43777</v>
      </c>
      <c r="O128" s="10">
        <v>43777</v>
      </c>
      <c r="P128" s="10">
        <v>43783</v>
      </c>
      <c r="Q128" s="50">
        <v>70</v>
      </c>
      <c r="R128" s="15" t="s">
        <v>46</v>
      </c>
      <c r="S128" s="11">
        <f t="shared" si="2"/>
        <v>841557.85</v>
      </c>
      <c r="T128" s="11"/>
      <c r="U128" s="51">
        <v>841557.85</v>
      </c>
      <c r="V128" s="11">
        <f t="shared" si="3"/>
        <v>833557.3</v>
      </c>
      <c r="W128" s="11"/>
      <c r="X128" s="52">
        <v>833557.3</v>
      </c>
      <c r="Y128" s="31" t="s">
        <v>59</v>
      </c>
      <c r="Z128" s="28">
        <v>43739</v>
      </c>
      <c r="AA128" s="28"/>
      <c r="AB128" s="28">
        <v>43739</v>
      </c>
      <c r="AC128" s="25"/>
      <c r="AD128" s="25"/>
      <c r="AE128" s="25"/>
      <c r="AF128" s="9"/>
    </row>
    <row r="129" spans="1:32" ht="38.25" x14ac:dyDescent="0.25">
      <c r="A129" s="9"/>
      <c r="B129" s="36" t="s">
        <v>531</v>
      </c>
      <c r="C129" s="22" t="s">
        <v>43</v>
      </c>
      <c r="D129" s="22"/>
      <c r="E129" s="23" t="s">
        <v>44</v>
      </c>
      <c r="F129" s="9"/>
      <c r="G129" s="12" t="s">
        <v>767</v>
      </c>
      <c r="H129" s="10">
        <v>43745</v>
      </c>
      <c r="I129" s="12"/>
      <c r="J129" s="10">
        <v>43756</v>
      </c>
      <c r="K129" s="10">
        <v>43760</v>
      </c>
      <c r="L129" s="10">
        <v>43766</v>
      </c>
      <c r="M129" s="10"/>
      <c r="N129" s="10">
        <v>43777</v>
      </c>
      <c r="O129" s="10">
        <v>43777</v>
      </c>
      <c r="P129" s="10">
        <v>43783</v>
      </c>
      <c r="Q129" s="50">
        <v>108</v>
      </c>
      <c r="R129" s="15" t="s">
        <v>46</v>
      </c>
      <c r="S129" s="11">
        <f t="shared" si="2"/>
        <v>2730230.69</v>
      </c>
      <c r="T129" s="11"/>
      <c r="U129" s="51">
        <v>2730230.69</v>
      </c>
      <c r="V129" s="11"/>
      <c r="W129" s="11"/>
      <c r="X129" s="53" t="s">
        <v>405</v>
      </c>
      <c r="Y129" s="31" t="s">
        <v>59</v>
      </c>
      <c r="Z129" s="28">
        <v>43739</v>
      </c>
      <c r="AA129" s="28"/>
      <c r="AB129" s="28">
        <v>43739</v>
      </c>
      <c r="AC129" s="25"/>
      <c r="AD129" s="25"/>
      <c r="AE129" s="25"/>
      <c r="AF129" s="9"/>
    </row>
    <row r="130" spans="1:32" ht="89.25" x14ac:dyDescent="0.25">
      <c r="A130" s="9"/>
      <c r="B130" s="36" t="s">
        <v>532</v>
      </c>
      <c r="C130" s="22" t="s">
        <v>43</v>
      </c>
      <c r="D130" s="22"/>
      <c r="E130" s="23" t="s">
        <v>44</v>
      </c>
      <c r="F130" s="9"/>
      <c r="G130" s="12" t="s">
        <v>767</v>
      </c>
      <c r="H130" s="10">
        <v>43745</v>
      </c>
      <c r="I130" s="12"/>
      <c r="J130" s="10">
        <v>43756</v>
      </c>
      <c r="K130" s="10">
        <v>43760</v>
      </c>
      <c r="L130" s="10">
        <v>43766</v>
      </c>
      <c r="M130" s="10"/>
      <c r="N130" s="10">
        <v>43777</v>
      </c>
      <c r="O130" s="10">
        <v>43777</v>
      </c>
      <c r="P130" s="10">
        <v>43783</v>
      </c>
      <c r="Q130" s="50">
        <v>72</v>
      </c>
      <c r="R130" s="15" t="s">
        <v>46</v>
      </c>
      <c r="S130" s="11">
        <f t="shared" si="2"/>
        <v>1181663.6000000001</v>
      </c>
      <c r="T130" s="11"/>
      <c r="U130" s="51">
        <v>1181663.6000000001</v>
      </c>
      <c r="V130" s="11">
        <f t="shared" si="3"/>
        <v>1169348.26</v>
      </c>
      <c r="W130" s="11"/>
      <c r="X130" s="52">
        <v>1169348.26</v>
      </c>
      <c r="Y130" s="31" t="s">
        <v>59</v>
      </c>
      <c r="Z130" s="28">
        <v>43739</v>
      </c>
      <c r="AA130" s="28"/>
      <c r="AB130" s="28">
        <v>43739</v>
      </c>
      <c r="AC130" s="25"/>
      <c r="AD130" s="25"/>
      <c r="AE130" s="25"/>
      <c r="AF130" s="9"/>
    </row>
    <row r="131" spans="1:32" ht="38.25" x14ac:dyDescent="0.25">
      <c r="A131" s="9"/>
      <c r="B131" s="36" t="s">
        <v>533</v>
      </c>
      <c r="C131" s="22" t="s">
        <v>43</v>
      </c>
      <c r="D131" s="22"/>
      <c r="E131" s="23" t="s">
        <v>44</v>
      </c>
      <c r="F131" s="66">
        <v>43738</v>
      </c>
      <c r="G131" s="12" t="s">
        <v>767</v>
      </c>
      <c r="H131" s="10">
        <v>43745</v>
      </c>
      <c r="I131" s="12"/>
      <c r="J131" s="10">
        <v>43756</v>
      </c>
      <c r="K131" s="10">
        <v>43760</v>
      </c>
      <c r="L131" s="10">
        <v>43766</v>
      </c>
      <c r="M131" s="10"/>
      <c r="N131" s="10">
        <v>43777</v>
      </c>
      <c r="O131" s="10">
        <v>43777</v>
      </c>
      <c r="P131" s="10">
        <v>43783</v>
      </c>
      <c r="Q131" s="50">
        <v>160</v>
      </c>
      <c r="R131" s="15" t="s">
        <v>47</v>
      </c>
      <c r="S131" s="11">
        <f t="shared" si="2"/>
        <v>10497725.199999999</v>
      </c>
      <c r="T131" s="11"/>
      <c r="U131" s="51">
        <v>10497725.199999999</v>
      </c>
      <c r="V131" s="11">
        <f t="shared" si="3"/>
        <v>10407701.85</v>
      </c>
      <c r="W131" s="11"/>
      <c r="X131" s="52">
        <v>10407701.85</v>
      </c>
      <c r="Y131" s="31" t="s">
        <v>59</v>
      </c>
      <c r="Z131" s="28">
        <v>43739</v>
      </c>
      <c r="AA131" s="28"/>
      <c r="AB131" s="28">
        <v>43739</v>
      </c>
      <c r="AC131" s="25"/>
      <c r="AD131" s="25"/>
      <c r="AE131" s="25"/>
      <c r="AF131" s="9"/>
    </row>
    <row r="132" spans="1:32" ht="33" x14ac:dyDescent="0.25">
      <c r="A132" s="9"/>
      <c r="B132" s="36" t="s">
        <v>534</v>
      </c>
      <c r="C132" s="22" t="s">
        <v>43</v>
      </c>
      <c r="D132" s="22"/>
      <c r="E132" s="23" t="s">
        <v>44</v>
      </c>
      <c r="F132" s="66">
        <v>43738</v>
      </c>
      <c r="G132" s="12" t="s">
        <v>767</v>
      </c>
      <c r="H132" s="10">
        <v>43745</v>
      </c>
      <c r="I132" s="12"/>
      <c r="J132" s="10">
        <v>43756</v>
      </c>
      <c r="K132" s="10">
        <v>43760</v>
      </c>
      <c r="L132" s="10">
        <v>43766</v>
      </c>
      <c r="M132" s="10"/>
      <c r="N132" s="10">
        <v>43777</v>
      </c>
      <c r="O132" s="10">
        <v>43777</v>
      </c>
      <c r="P132" s="10">
        <v>43783</v>
      </c>
      <c r="Q132" s="50">
        <v>224</v>
      </c>
      <c r="R132" s="15" t="s">
        <v>46</v>
      </c>
      <c r="S132" s="11">
        <f t="shared" si="2"/>
        <v>12509257.66</v>
      </c>
      <c r="T132" s="11"/>
      <c r="U132" s="51">
        <v>12509257.66</v>
      </c>
      <c r="V132" s="11">
        <f t="shared" si="3"/>
        <v>12418614.130000001</v>
      </c>
      <c r="W132" s="11"/>
      <c r="X132" s="52">
        <v>12418614.130000001</v>
      </c>
      <c r="Y132" s="31" t="s">
        <v>59</v>
      </c>
      <c r="Z132" s="28">
        <v>43739</v>
      </c>
      <c r="AA132" s="28"/>
      <c r="AB132" s="28">
        <v>43739</v>
      </c>
      <c r="AC132" s="25"/>
      <c r="AD132" s="25"/>
      <c r="AE132" s="25"/>
      <c r="AF132" s="9"/>
    </row>
    <row r="133" spans="1:32" ht="33" x14ac:dyDescent="0.25">
      <c r="A133" s="9"/>
      <c r="B133" s="36" t="s">
        <v>535</v>
      </c>
      <c r="C133" s="22" t="s">
        <v>43</v>
      </c>
      <c r="D133" s="22"/>
      <c r="E133" s="23" t="s">
        <v>44</v>
      </c>
      <c r="F133" s="9"/>
      <c r="G133" s="12" t="s">
        <v>767</v>
      </c>
      <c r="H133" s="10">
        <v>43745</v>
      </c>
      <c r="I133" s="12"/>
      <c r="J133" s="10">
        <v>43756</v>
      </c>
      <c r="K133" s="10">
        <v>43760</v>
      </c>
      <c r="L133" s="10">
        <v>43766</v>
      </c>
      <c r="M133" s="10"/>
      <c r="N133" s="10">
        <v>43777</v>
      </c>
      <c r="O133" s="10">
        <v>43777</v>
      </c>
      <c r="P133" s="10">
        <v>43783</v>
      </c>
      <c r="Q133" s="50">
        <v>60</v>
      </c>
      <c r="R133" s="15" t="s">
        <v>47</v>
      </c>
      <c r="S133" s="11">
        <f t="shared" si="2"/>
        <v>1165580.58</v>
      </c>
      <c r="T133" s="11"/>
      <c r="U133" s="51">
        <v>1165580.58</v>
      </c>
      <c r="V133" s="11">
        <f t="shared" si="3"/>
        <v>1154565.07</v>
      </c>
      <c r="W133" s="11"/>
      <c r="X133" s="52">
        <v>1154565.07</v>
      </c>
      <c r="Y133" s="31" t="s">
        <v>59</v>
      </c>
      <c r="Z133" s="28">
        <v>43739</v>
      </c>
      <c r="AA133" s="28"/>
      <c r="AB133" s="28">
        <v>43739</v>
      </c>
      <c r="AC133" s="25"/>
      <c r="AD133" s="25"/>
      <c r="AE133" s="25"/>
      <c r="AF133" s="9"/>
    </row>
    <row r="134" spans="1:32" ht="76.5" x14ac:dyDescent="0.25">
      <c r="A134" s="9"/>
      <c r="B134" s="36" t="s">
        <v>536</v>
      </c>
      <c r="C134" s="22" t="s">
        <v>43</v>
      </c>
      <c r="D134" s="22"/>
      <c r="E134" s="23" t="s">
        <v>44</v>
      </c>
      <c r="F134" s="9"/>
      <c r="G134" s="12" t="s">
        <v>767</v>
      </c>
      <c r="H134" s="10">
        <v>43745</v>
      </c>
      <c r="I134" s="12"/>
      <c r="J134" s="10">
        <v>43756</v>
      </c>
      <c r="K134" s="10">
        <v>43760</v>
      </c>
      <c r="L134" s="10">
        <v>43766</v>
      </c>
      <c r="M134" s="10"/>
      <c r="N134" s="10">
        <v>43777</v>
      </c>
      <c r="O134" s="10">
        <v>43777</v>
      </c>
      <c r="P134" s="10">
        <v>43783</v>
      </c>
      <c r="Q134" s="50">
        <v>120</v>
      </c>
      <c r="R134" s="15" t="s">
        <v>46</v>
      </c>
      <c r="S134" s="11">
        <f t="shared" si="2"/>
        <v>1605929.67</v>
      </c>
      <c r="T134" s="11"/>
      <c r="U134" s="51">
        <v>1605929.67</v>
      </c>
      <c r="V134" s="11">
        <f t="shared" si="3"/>
        <v>1589257.1</v>
      </c>
      <c r="W134" s="11"/>
      <c r="X134" s="52">
        <v>1589257.1</v>
      </c>
      <c r="Y134" s="31" t="s">
        <v>59</v>
      </c>
      <c r="Z134" s="28">
        <v>43739</v>
      </c>
      <c r="AA134" s="28"/>
      <c r="AB134" s="28">
        <v>43739</v>
      </c>
      <c r="AC134" s="25"/>
      <c r="AD134" s="25"/>
      <c r="AE134" s="25"/>
      <c r="AF134" s="9"/>
    </row>
    <row r="135" spans="1:32" ht="33" x14ac:dyDescent="0.25">
      <c r="A135" s="9"/>
      <c r="B135" s="36" t="s">
        <v>537</v>
      </c>
      <c r="C135" s="22" t="s">
        <v>43</v>
      </c>
      <c r="D135" s="22"/>
      <c r="E135" s="23" t="s">
        <v>44</v>
      </c>
      <c r="F135" s="9"/>
      <c r="G135" s="12" t="s">
        <v>767</v>
      </c>
      <c r="H135" s="10">
        <v>43745</v>
      </c>
      <c r="I135" s="12"/>
      <c r="J135" s="10">
        <v>43756</v>
      </c>
      <c r="K135" s="10">
        <v>43760</v>
      </c>
      <c r="L135" s="10">
        <v>43766</v>
      </c>
      <c r="M135" s="10"/>
      <c r="N135" s="10">
        <v>43777</v>
      </c>
      <c r="O135" s="10">
        <v>43777</v>
      </c>
      <c r="P135" s="10">
        <v>43783</v>
      </c>
      <c r="Q135" s="50">
        <v>76</v>
      </c>
      <c r="R135" s="15" t="s">
        <v>47</v>
      </c>
      <c r="S135" s="11">
        <f t="shared" ref="S135:S198" si="4">T135+U135</f>
        <v>1431361.72</v>
      </c>
      <c r="T135" s="11"/>
      <c r="U135" s="51">
        <v>1431361.72</v>
      </c>
      <c r="V135" s="11">
        <f t="shared" ref="V135:V198" si="5">W135+X135</f>
        <v>1417703.54</v>
      </c>
      <c r="W135" s="11"/>
      <c r="X135" s="52">
        <v>1417703.54</v>
      </c>
      <c r="Y135" s="31" t="s">
        <v>59</v>
      </c>
      <c r="Z135" s="28">
        <v>43739</v>
      </c>
      <c r="AA135" s="28"/>
      <c r="AB135" s="28">
        <v>43739</v>
      </c>
      <c r="AC135" s="25"/>
      <c r="AD135" s="25"/>
      <c r="AE135" s="25"/>
      <c r="AF135" s="9"/>
    </row>
    <row r="136" spans="1:32" ht="38.25" x14ac:dyDescent="0.25">
      <c r="A136" s="9"/>
      <c r="B136" s="36" t="s">
        <v>538</v>
      </c>
      <c r="C136" s="22" t="s">
        <v>43</v>
      </c>
      <c r="D136" s="22"/>
      <c r="E136" s="23" t="s">
        <v>44</v>
      </c>
      <c r="F136" s="9"/>
      <c r="G136" s="12" t="s">
        <v>767</v>
      </c>
      <c r="H136" s="10">
        <v>43745</v>
      </c>
      <c r="I136" s="12"/>
      <c r="J136" s="10">
        <v>43756</v>
      </c>
      <c r="K136" s="10">
        <v>43760</v>
      </c>
      <c r="L136" s="10">
        <v>43766</v>
      </c>
      <c r="M136" s="10"/>
      <c r="N136" s="10">
        <v>43777</v>
      </c>
      <c r="O136" s="10">
        <v>43777</v>
      </c>
      <c r="P136" s="10">
        <v>43783</v>
      </c>
      <c r="Q136" s="50">
        <v>72</v>
      </c>
      <c r="R136" s="15" t="s">
        <v>46</v>
      </c>
      <c r="S136" s="11">
        <f t="shared" si="4"/>
        <v>2049661.66</v>
      </c>
      <c r="T136" s="11"/>
      <c r="U136" s="51">
        <v>2049661.66</v>
      </c>
      <c r="V136" s="11">
        <f t="shared" si="5"/>
        <v>2028491.31</v>
      </c>
      <c r="W136" s="11"/>
      <c r="X136" s="52">
        <v>2028491.31</v>
      </c>
      <c r="Y136" s="31" t="s">
        <v>59</v>
      </c>
      <c r="Z136" s="28">
        <v>43739</v>
      </c>
      <c r="AA136" s="28"/>
      <c r="AB136" s="28">
        <v>43739</v>
      </c>
      <c r="AC136" s="25"/>
      <c r="AD136" s="25"/>
      <c r="AE136" s="25"/>
      <c r="AF136" s="9"/>
    </row>
    <row r="137" spans="1:32" ht="33" x14ac:dyDescent="0.25">
      <c r="A137" s="9"/>
      <c r="B137" s="36" t="s">
        <v>539</v>
      </c>
      <c r="C137" s="22" t="s">
        <v>43</v>
      </c>
      <c r="D137" s="22"/>
      <c r="E137" s="23" t="s">
        <v>44</v>
      </c>
      <c r="F137" s="9"/>
      <c r="G137" s="12" t="s">
        <v>767</v>
      </c>
      <c r="H137" s="10">
        <v>43745</v>
      </c>
      <c r="I137" s="12"/>
      <c r="J137" s="10">
        <v>43756</v>
      </c>
      <c r="K137" s="10">
        <v>43760</v>
      </c>
      <c r="L137" s="10">
        <v>43766</v>
      </c>
      <c r="M137" s="10"/>
      <c r="N137" s="10">
        <v>43777</v>
      </c>
      <c r="O137" s="10">
        <v>43777</v>
      </c>
      <c r="P137" s="10">
        <v>43783</v>
      </c>
      <c r="Q137" s="50">
        <v>60</v>
      </c>
      <c r="R137" s="15" t="s">
        <v>46</v>
      </c>
      <c r="S137" s="11">
        <f t="shared" si="4"/>
        <v>766985.4</v>
      </c>
      <c r="T137" s="11"/>
      <c r="U137" s="51">
        <v>766985.4</v>
      </c>
      <c r="V137" s="11">
        <f t="shared" si="5"/>
        <v>758931.29</v>
      </c>
      <c r="W137" s="11"/>
      <c r="X137" s="52">
        <v>758931.29</v>
      </c>
      <c r="Y137" s="31" t="s">
        <v>59</v>
      </c>
      <c r="Z137" s="28">
        <v>43739</v>
      </c>
      <c r="AA137" s="28"/>
      <c r="AB137" s="28">
        <v>43739</v>
      </c>
      <c r="AC137" s="25"/>
      <c r="AD137" s="25"/>
      <c r="AE137" s="25"/>
      <c r="AF137" s="9"/>
    </row>
    <row r="138" spans="1:32" ht="33" x14ac:dyDescent="0.25">
      <c r="A138" s="9"/>
      <c r="B138" s="36" t="s">
        <v>540</v>
      </c>
      <c r="C138" s="22" t="s">
        <v>43</v>
      </c>
      <c r="D138" s="22"/>
      <c r="E138" s="23" t="s">
        <v>44</v>
      </c>
      <c r="F138" s="66">
        <v>43738</v>
      </c>
      <c r="G138" s="12" t="s">
        <v>767</v>
      </c>
      <c r="H138" s="10">
        <v>43745</v>
      </c>
      <c r="I138" s="12"/>
      <c r="J138" s="10">
        <v>43756</v>
      </c>
      <c r="K138" s="10">
        <v>43760</v>
      </c>
      <c r="L138" s="10">
        <v>43766</v>
      </c>
      <c r="M138" s="10"/>
      <c r="N138" s="10">
        <v>43777</v>
      </c>
      <c r="O138" s="10">
        <v>43777</v>
      </c>
      <c r="P138" s="10">
        <v>43783</v>
      </c>
      <c r="Q138" s="50">
        <v>60</v>
      </c>
      <c r="R138" s="15" t="s">
        <v>46</v>
      </c>
      <c r="S138" s="11">
        <f t="shared" si="4"/>
        <v>6168631.1299999999</v>
      </c>
      <c r="T138" s="11"/>
      <c r="U138" s="51">
        <v>6168631.1299999999</v>
      </c>
      <c r="V138" s="11">
        <f t="shared" si="5"/>
        <v>6106096.2300000004</v>
      </c>
      <c r="W138" s="11"/>
      <c r="X138" s="52">
        <v>6106096.2300000004</v>
      </c>
      <c r="Y138" s="31" t="s">
        <v>59</v>
      </c>
      <c r="Z138" s="28">
        <v>43739</v>
      </c>
      <c r="AA138" s="28"/>
      <c r="AB138" s="28">
        <v>43739</v>
      </c>
      <c r="AC138" s="25"/>
      <c r="AD138" s="25"/>
      <c r="AE138" s="25"/>
      <c r="AF138" s="9"/>
    </row>
    <row r="139" spans="1:32" ht="38.25" x14ac:dyDescent="0.25">
      <c r="A139" s="9"/>
      <c r="B139" s="36" t="s">
        <v>541</v>
      </c>
      <c r="C139" s="22" t="s">
        <v>43</v>
      </c>
      <c r="D139" s="22"/>
      <c r="E139" s="23" t="s">
        <v>44</v>
      </c>
      <c r="F139" s="9"/>
      <c r="G139" s="12" t="s">
        <v>767</v>
      </c>
      <c r="H139" s="10">
        <v>43745</v>
      </c>
      <c r="I139" s="12"/>
      <c r="J139" s="10">
        <v>43756</v>
      </c>
      <c r="K139" s="10">
        <v>43760</v>
      </c>
      <c r="L139" s="10">
        <v>43766</v>
      </c>
      <c r="M139" s="10"/>
      <c r="N139" s="10">
        <v>43777</v>
      </c>
      <c r="O139" s="10">
        <v>43777</v>
      </c>
      <c r="P139" s="10">
        <v>43783</v>
      </c>
      <c r="Q139" s="50">
        <v>108</v>
      </c>
      <c r="R139" s="15" t="s">
        <v>46</v>
      </c>
      <c r="S139" s="11">
        <f t="shared" si="4"/>
        <v>2819406.14</v>
      </c>
      <c r="T139" s="11"/>
      <c r="U139" s="51">
        <v>2819406.14</v>
      </c>
      <c r="V139" s="11">
        <f t="shared" si="5"/>
        <v>2791429.69</v>
      </c>
      <c r="W139" s="11"/>
      <c r="X139" s="52">
        <v>2791429.69</v>
      </c>
      <c r="Y139" s="31" t="s">
        <v>59</v>
      </c>
      <c r="Z139" s="28">
        <v>43739</v>
      </c>
      <c r="AA139" s="28"/>
      <c r="AB139" s="28">
        <v>43739</v>
      </c>
      <c r="AC139" s="25"/>
      <c r="AD139" s="25"/>
      <c r="AE139" s="25"/>
      <c r="AF139" s="9"/>
    </row>
    <row r="140" spans="1:32" ht="33" x14ac:dyDescent="0.25">
      <c r="A140" s="9"/>
      <c r="B140" s="36" t="s">
        <v>542</v>
      </c>
      <c r="C140" s="22" t="s">
        <v>43</v>
      </c>
      <c r="D140" s="22"/>
      <c r="E140" s="23" t="s">
        <v>44</v>
      </c>
      <c r="F140" s="9"/>
      <c r="G140" s="12" t="s">
        <v>767</v>
      </c>
      <c r="H140" s="10">
        <v>43745</v>
      </c>
      <c r="I140" s="12"/>
      <c r="J140" s="10">
        <v>43756</v>
      </c>
      <c r="K140" s="10">
        <v>43760</v>
      </c>
      <c r="L140" s="10">
        <v>43766</v>
      </c>
      <c r="M140" s="10"/>
      <c r="N140" s="10">
        <v>43777</v>
      </c>
      <c r="O140" s="10">
        <v>43777</v>
      </c>
      <c r="P140" s="10">
        <v>43783</v>
      </c>
      <c r="Q140" s="50">
        <v>80</v>
      </c>
      <c r="R140" s="15" t="s">
        <v>47</v>
      </c>
      <c r="S140" s="11">
        <f t="shared" si="4"/>
        <v>2380735.2200000002</v>
      </c>
      <c r="T140" s="11"/>
      <c r="U140" s="51">
        <v>2380735.2200000002</v>
      </c>
      <c r="V140" s="11">
        <f t="shared" si="5"/>
        <v>2357708.06</v>
      </c>
      <c r="W140" s="11"/>
      <c r="X140" s="52">
        <v>2357708.06</v>
      </c>
      <c r="Y140" s="31" t="s">
        <v>59</v>
      </c>
      <c r="Z140" s="28">
        <v>43739</v>
      </c>
      <c r="AA140" s="28"/>
      <c r="AB140" s="28">
        <v>43739</v>
      </c>
      <c r="AC140" s="25"/>
      <c r="AD140" s="25"/>
      <c r="AE140" s="25"/>
      <c r="AF140" s="9"/>
    </row>
    <row r="141" spans="1:32" ht="33" x14ac:dyDescent="0.25">
      <c r="A141" s="9"/>
      <c r="B141" s="36" t="s">
        <v>543</v>
      </c>
      <c r="C141" s="22" t="s">
        <v>43</v>
      </c>
      <c r="D141" s="22"/>
      <c r="E141" s="23" t="s">
        <v>44</v>
      </c>
      <c r="F141" s="9"/>
      <c r="G141" s="12" t="s">
        <v>767</v>
      </c>
      <c r="H141" s="10">
        <v>43745</v>
      </c>
      <c r="I141" s="12"/>
      <c r="J141" s="10">
        <v>43756</v>
      </c>
      <c r="K141" s="10">
        <v>43760</v>
      </c>
      <c r="L141" s="10">
        <v>43766</v>
      </c>
      <c r="M141" s="10"/>
      <c r="N141" s="10">
        <v>43777</v>
      </c>
      <c r="O141" s="10">
        <v>43777</v>
      </c>
      <c r="P141" s="10">
        <v>43783</v>
      </c>
      <c r="Q141" s="50">
        <v>72</v>
      </c>
      <c r="R141" s="15" t="s">
        <v>46</v>
      </c>
      <c r="S141" s="11">
        <f t="shared" si="4"/>
        <v>1435792.98</v>
      </c>
      <c r="T141" s="11"/>
      <c r="U141" s="51">
        <v>1435792.98</v>
      </c>
      <c r="V141" s="11">
        <f t="shared" si="5"/>
        <v>1425777.48</v>
      </c>
      <c r="W141" s="11"/>
      <c r="X141" s="52">
        <v>1425777.48</v>
      </c>
      <c r="Y141" s="31" t="s">
        <v>59</v>
      </c>
      <c r="Z141" s="28">
        <v>43739</v>
      </c>
      <c r="AA141" s="28"/>
      <c r="AB141" s="28">
        <v>43739</v>
      </c>
      <c r="AC141" s="25"/>
      <c r="AD141" s="25"/>
      <c r="AE141" s="25"/>
      <c r="AF141" s="9"/>
    </row>
    <row r="142" spans="1:32" ht="33" x14ac:dyDescent="0.25">
      <c r="A142" s="9"/>
      <c r="B142" s="36" t="s">
        <v>544</v>
      </c>
      <c r="C142" s="22" t="s">
        <v>43</v>
      </c>
      <c r="D142" s="22"/>
      <c r="E142" s="23" t="s">
        <v>44</v>
      </c>
      <c r="F142" s="9"/>
      <c r="G142" s="12" t="s">
        <v>767</v>
      </c>
      <c r="H142" s="10">
        <v>43745</v>
      </c>
      <c r="I142" s="12"/>
      <c r="J142" s="10">
        <v>43756</v>
      </c>
      <c r="K142" s="10">
        <v>43760</v>
      </c>
      <c r="L142" s="10">
        <v>43766</v>
      </c>
      <c r="M142" s="10"/>
      <c r="N142" s="10">
        <v>43777</v>
      </c>
      <c r="O142" s="10">
        <v>43777</v>
      </c>
      <c r="P142" s="10">
        <v>43783</v>
      </c>
      <c r="Q142" s="50">
        <v>60</v>
      </c>
      <c r="R142" s="15" t="s">
        <v>46</v>
      </c>
      <c r="S142" s="11">
        <f t="shared" si="4"/>
        <v>1364605.1</v>
      </c>
      <c r="T142" s="11"/>
      <c r="U142" s="51">
        <v>1364605.1</v>
      </c>
      <c r="V142" s="11">
        <f t="shared" si="5"/>
        <v>1350721.87</v>
      </c>
      <c r="W142" s="11"/>
      <c r="X142" s="52">
        <v>1350721.87</v>
      </c>
      <c r="Y142" s="31" t="s">
        <v>59</v>
      </c>
      <c r="Z142" s="28">
        <v>43739</v>
      </c>
      <c r="AA142" s="28"/>
      <c r="AB142" s="28">
        <v>43739</v>
      </c>
      <c r="AC142" s="25"/>
      <c r="AD142" s="25"/>
      <c r="AE142" s="25"/>
      <c r="AF142" s="9"/>
    </row>
    <row r="143" spans="1:32" ht="33" x14ac:dyDescent="0.25">
      <c r="A143" s="9"/>
      <c r="B143" s="36" t="s">
        <v>545</v>
      </c>
      <c r="C143" s="22" t="s">
        <v>43</v>
      </c>
      <c r="D143" s="22"/>
      <c r="E143" s="23" t="s">
        <v>44</v>
      </c>
      <c r="F143" s="9"/>
      <c r="G143" s="12" t="s">
        <v>767</v>
      </c>
      <c r="H143" s="10">
        <v>43745</v>
      </c>
      <c r="I143" s="12"/>
      <c r="J143" s="10">
        <v>43756</v>
      </c>
      <c r="K143" s="10">
        <v>43760</v>
      </c>
      <c r="L143" s="10">
        <v>43766</v>
      </c>
      <c r="M143" s="10"/>
      <c r="N143" s="10">
        <v>43777</v>
      </c>
      <c r="O143" s="10">
        <v>43777</v>
      </c>
      <c r="P143" s="10">
        <v>43783</v>
      </c>
      <c r="Q143" s="50">
        <v>160</v>
      </c>
      <c r="R143" s="15" t="s">
        <v>46</v>
      </c>
      <c r="S143" s="11">
        <f t="shared" si="4"/>
        <v>4576044.07</v>
      </c>
      <c r="T143" s="11"/>
      <c r="U143" s="51">
        <v>4576044.07</v>
      </c>
      <c r="V143" s="11">
        <f t="shared" si="5"/>
        <v>4530859.3099999996</v>
      </c>
      <c r="W143" s="11"/>
      <c r="X143" s="52">
        <v>4530859.3099999996</v>
      </c>
      <c r="Y143" s="31" t="s">
        <v>59</v>
      </c>
      <c r="Z143" s="28">
        <v>43739</v>
      </c>
      <c r="AA143" s="28"/>
      <c r="AB143" s="28">
        <v>43739</v>
      </c>
      <c r="AC143" s="25"/>
      <c r="AD143" s="25"/>
      <c r="AE143" s="25"/>
      <c r="AF143" s="9"/>
    </row>
    <row r="144" spans="1:32" ht="33" x14ac:dyDescent="0.25">
      <c r="A144" s="9"/>
      <c r="B144" s="36" t="s">
        <v>546</v>
      </c>
      <c r="C144" s="22" t="s">
        <v>43</v>
      </c>
      <c r="D144" s="22"/>
      <c r="E144" s="23" t="s">
        <v>44</v>
      </c>
      <c r="F144" s="9"/>
      <c r="G144" s="12" t="s">
        <v>767</v>
      </c>
      <c r="H144" s="10">
        <v>43745</v>
      </c>
      <c r="I144" s="12"/>
      <c r="J144" s="10">
        <v>43756</v>
      </c>
      <c r="K144" s="10">
        <v>43760</v>
      </c>
      <c r="L144" s="10">
        <v>43766</v>
      </c>
      <c r="M144" s="10"/>
      <c r="N144" s="10">
        <v>43777</v>
      </c>
      <c r="O144" s="10">
        <v>43777</v>
      </c>
      <c r="P144" s="10">
        <v>43783</v>
      </c>
      <c r="Q144" s="50">
        <v>148</v>
      </c>
      <c r="R144" s="15" t="s">
        <v>46</v>
      </c>
      <c r="S144" s="11">
        <f t="shared" si="4"/>
        <v>3599074.72</v>
      </c>
      <c r="T144" s="11"/>
      <c r="U144" s="51">
        <v>3599074.72</v>
      </c>
      <c r="V144" s="11">
        <f t="shared" si="5"/>
        <v>3569009.45</v>
      </c>
      <c r="W144" s="11"/>
      <c r="X144" s="52">
        <v>3569009.45</v>
      </c>
      <c r="Y144" s="31" t="s">
        <v>59</v>
      </c>
      <c r="Z144" s="28">
        <v>43739</v>
      </c>
      <c r="AA144" s="28"/>
      <c r="AB144" s="28">
        <v>43739</v>
      </c>
      <c r="AC144" s="25"/>
      <c r="AD144" s="25"/>
      <c r="AE144" s="25"/>
      <c r="AF144" s="9"/>
    </row>
    <row r="145" spans="1:32" ht="33" x14ac:dyDescent="0.25">
      <c r="A145" s="9"/>
      <c r="B145" s="36" t="s">
        <v>547</v>
      </c>
      <c r="C145" s="22" t="s">
        <v>43</v>
      </c>
      <c r="D145" s="22"/>
      <c r="E145" s="23" t="s">
        <v>44</v>
      </c>
      <c r="F145" s="9"/>
      <c r="G145" s="12" t="s">
        <v>767</v>
      </c>
      <c r="H145" s="10">
        <v>43745</v>
      </c>
      <c r="I145" s="12"/>
      <c r="J145" s="10">
        <v>43756</v>
      </c>
      <c r="K145" s="10">
        <v>43760</v>
      </c>
      <c r="L145" s="10">
        <v>43766</v>
      </c>
      <c r="M145" s="10"/>
      <c r="N145" s="10">
        <v>43777</v>
      </c>
      <c r="O145" s="10">
        <v>43777</v>
      </c>
      <c r="P145" s="10">
        <v>43783</v>
      </c>
      <c r="Q145" s="50">
        <v>120</v>
      </c>
      <c r="R145" s="15" t="s">
        <v>46</v>
      </c>
      <c r="S145" s="11">
        <f t="shared" si="4"/>
        <v>4447796.6500000004</v>
      </c>
      <c r="T145" s="11"/>
      <c r="U145" s="51">
        <v>4447796.6500000004</v>
      </c>
      <c r="V145" s="11">
        <f t="shared" si="5"/>
        <v>4402712.57</v>
      </c>
      <c r="W145" s="11"/>
      <c r="X145" s="52">
        <v>4402712.57</v>
      </c>
      <c r="Y145" s="31" t="s">
        <v>59</v>
      </c>
      <c r="Z145" s="28">
        <v>43739</v>
      </c>
      <c r="AA145" s="28"/>
      <c r="AB145" s="28">
        <v>43739</v>
      </c>
      <c r="AC145" s="25"/>
      <c r="AD145" s="25"/>
      <c r="AE145" s="25"/>
      <c r="AF145" s="9"/>
    </row>
    <row r="146" spans="1:32" ht="33" x14ac:dyDescent="0.25">
      <c r="A146" s="9"/>
      <c r="B146" s="36" t="s">
        <v>548</v>
      </c>
      <c r="C146" s="22" t="s">
        <v>43</v>
      </c>
      <c r="D146" s="22"/>
      <c r="E146" s="23" t="s">
        <v>44</v>
      </c>
      <c r="F146" s="9"/>
      <c r="G146" s="12" t="s">
        <v>767</v>
      </c>
      <c r="H146" s="10">
        <v>43745</v>
      </c>
      <c r="I146" s="12"/>
      <c r="J146" s="10">
        <v>43756</v>
      </c>
      <c r="K146" s="10">
        <v>43760</v>
      </c>
      <c r="L146" s="10">
        <v>43766</v>
      </c>
      <c r="M146" s="10"/>
      <c r="N146" s="10">
        <v>43777</v>
      </c>
      <c r="O146" s="10">
        <v>43777</v>
      </c>
      <c r="P146" s="10">
        <v>43783</v>
      </c>
      <c r="Q146" s="50">
        <v>60</v>
      </c>
      <c r="R146" s="15" t="s">
        <v>46</v>
      </c>
      <c r="S146" s="11">
        <f t="shared" si="4"/>
        <v>941082.01</v>
      </c>
      <c r="T146" s="11"/>
      <c r="U146" s="51">
        <v>941082.01</v>
      </c>
      <c r="V146" s="11">
        <f t="shared" si="5"/>
        <v>930846.11</v>
      </c>
      <c r="W146" s="11"/>
      <c r="X146" s="52">
        <v>930846.11</v>
      </c>
      <c r="Y146" s="31" t="s">
        <v>59</v>
      </c>
      <c r="Z146" s="28">
        <v>43739</v>
      </c>
      <c r="AA146" s="28"/>
      <c r="AB146" s="28">
        <v>43739</v>
      </c>
      <c r="AC146" s="25"/>
      <c r="AD146" s="25"/>
      <c r="AE146" s="25"/>
      <c r="AF146" s="9"/>
    </row>
    <row r="147" spans="1:32" ht="38.25" x14ac:dyDescent="0.25">
      <c r="A147" s="9"/>
      <c r="B147" s="36" t="s">
        <v>549</v>
      </c>
      <c r="C147" s="22" t="s">
        <v>43</v>
      </c>
      <c r="D147" s="22"/>
      <c r="E147" s="23" t="s">
        <v>44</v>
      </c>
      <c r="F147" s="9"/>
      <c r="G147" s="12" t="s">
        <v>767</v>
      </c>
      <c r="H147" s="10">
        <v>43745</v>
      </c>
      <c r="I147" s="12"/>
      <c r="J147" s="10">
        <v>43756</v>
      </c>
      <c r="K147" s="10">
        <v>43760</v>
      </c>
      <c r="L147" s="10">
        <v>43766</v>
      </c>
      <c r="M147" s="10"/>
      <c r="N147" s="10">
        <v>43777</v>
      </c>
      <c r="O147" s="10">
        <v>43777</v>
      </c>
      <c r="P147" s="10">
        <v>43783</v>
      </c>
      <c r="Q147" s="50">
        <v>76</v>
      </c>
      <c r="R147" s="15" t="s">
        <v>46</v>
      </c>
      <c r="S147" s="11">
        <f t="shared" si="4"/>
        <v>2258096.0499999998</v>
      </c>
      <c r="T147" s="11"/>
      <c r="U147" s="51">
        <v>2258096.0499999998</v>
      </c>
      <c r="V147" s="11">
        <f t="shared" si="5"/>
        <v>2235658.4900000002</v>
      </c>
      <c r="W147" s="11"/>
      <c r="X147" s="52">
        <v>2235658.4900000002</v>
      </c>
      <c r="Y147" s="31" t="s">
        <v>59</v>
      </c>
      <c r="Z147" s="28">
        <v>43739</v>
      </c>
      <c r="AA147" s="28"/>
      <c r="AB147" s="28">
        <v>43739</v>
      </c>
      <c r="AC147" s="25"/>
      <c r="AD147" s="25"/>
      <c r="AE147" s="25"/>
      <c r="AF147" s="9"/>
    </row>
    <row r="148" spans="1:32" ht="33" x14ac:dyDescent="0.25">
      <c r="A148" s="9"/>
      <c r="B148" s="36" t="s">
        <v>550</v>
      </c>
      <c r="C148" s="22" t="s">
        <v>43</v>
      </c>
      <c r="D148" s="22"/>
      <c r="E148" s="23" t="s">
        <v>44</v>
      </c>
      <c r="F148" s="9"/>
      <c r="G148" s="12" t="s">
        <v>767</v>
      </c>
      <c r="H148" s="10">
        <v>43745</v>
      </c>
      <c r="I148" s="12"/>
      <c r="J148" s="10">
        <v>43756</v>
      </c>
      <c r="K148" s="10">
        <v>43760</v>
      </c>
      <c r="L148" s="10">
        <v>43766</v>
      </c>
      <c r="M148" s="10"/>
      <c r="N148" s="10">
        <v>43777</v>
      </c>
      <c r="O148" s="10">
        <v>43777</v>
      </c>
      <c r="P148" s="10">
        <v>43783</v>
      </c>
      <c r="Q148" s="50">
        <v>92</v>
      </c>
      <c r="R148" s="15" t="s">
        <v>46</v>
      </c>
      <c r="S148" s="11">
        <f t="shared" si="4"/>
        <v>3306945.36</v>
      </c>
      <c r="T148" s="11"/>
      <c r="U148" s="51">
        <v>3306945.36</v>
      </c>
      <c r="V148" s="11">
        <f t="shared" si="5"/>
        <v>3272996.35</v>
      </c>
      <c r="W148" s="11"/>
      <c r="X148" s="52">
        <v>3272996.35</v>
      </c>
      <c r="Y148" s="31" t="s">
        <v>59</v>
      </c>
      <c r="Z148" s="28">
        <v>43739</v>
      </c>
      <c r="AA148" s="28"/>
      <c r="AB148" s="28">
        <v>43739</v>
      </c>
      <c r="AC148" s="25"/>
      <c r="AD148" s="25"/>
      <c r="AE148" s="25"/>
      <c r="AF148" s="9"/>
    </row>
    <row r="149" spans="1:32" ht="33" x14ac:dyDescent="0.25">
      <c r="A149" s="9"/>
      <c r="B149" s="36" t="s">
        <v>551</v>
      </c>
      <c r="C149" s="22" t="s">
        <v>43</v>
      </c>
      <c r="D149" s="22"/>
      <c r="E149" s="23" t="s">
        <v>44</v>
      </c>
      <c r="F149" s="9"/>
      <c r="G149" s="12" t="s">
        <v>767</v>
      </c>
      <c r="H149" s="10">
        <v>43745</v>
      </c>
      <c r="I149" s="12"/>
      <c r="J149" s="10">
        <v>43756</v>
      </c>
      <c r="K149" s="10">
        <v>43760</v>
      </c>
      <c r="L149" s="10">
        <v>43766</v>
      </c>
      <c r="M149" s="10"/>
      <c r="N149" s="10">
        <v>43777</v>
      </c>
      <c r="O149" s="10">
        <v>43777</v>
      </c>
      <c r="P149" s="10">
        <v>43783</v>
      </c>
      <c r="Q149" s="50">
        <v>150</v>
      </c>
      <c r="R149" s="15" t="s">
        <v>46</v>
      </c>
      <c r="S149" s="11">
        <f t="shared" si="4"/>
        <v>3162259.86</v>
      </c>
      <c r="T149" s="11"/>
      <c r="U149" s="51">
        <v>3162259.86</v>
      </c>
      <c r="V149" s="11">
        <f t="shared" si="5"/>
        <v>3129480.41</v>
      </c>
      <c r="W149" s="11"/>
      <c r="X149" s="52">
        <v>3129480.41</v>
      </c>
      <c r="Y149" s="31" t="s">
        <v>59</v>
      </c>
      <c r="Z149" s="28">
        <v>43739</v>
      </c>
      <c r="AA149" s="28"/>
      <c r="AB149" s="28">
        <v>43739</v>
      </c>
      <c r="AC149" s="25"/>
      <c r="AD149" s="25"/>
      <c r="AE149" s="25"/>
      <c r="AF149" s="9"/>
    </row>
    <row r="150" spans="1:32" ht="38.25" x14ac:dyDescent="0.25">
      <c r="A150" s="9"/>
      <c r="B150" s="36" t="s">
        <v>552</v>
      </c>
      <c r="C150" s="22" t="s">
        <v>43</v>
      </c>
      <c r="D150" s="22"/>
      <c r="E150" s="23" t="s">
        <v>44</v>
      </c>
      <c r="F150" s="9"/>
      <c r="G150" s="12" t="s">
        <v>767</v>
      </c>
      <c r="H150" s="10">
        <v>43745</v>
      </c>
      <c r="I150" s="12"/>
      <c r="J150" s="10">
        <v>43756</v>
      </c>
      <c r="K150" s="10">
        <v>43760</v>
      </c>
      <c r="L150" s="10">
        <v>43766</v>
      </c>
      <c r="M150" s="10"/>
      <c r="N150" s="10">
        <v>43777</v>
      </c>
      <c r="O150" s="10">
        <v>43777</v>
      </c>
      <c r="P150" s="10">
        <v>43783</v>
      </c>
      <c r="Q150" s="50">
        <v>93</v>
      </c>
      <c r="R150" s="15" t="s">
        <v>46</v>
      </c>
      <c r="S150" s="11">
        <f t="shared" si="4"/>
        <v>2663659.11</v>
      </c>
      <c r="T150" s="11"/>
      <c r="U150" s="51">
        <v>2663659.11</v>
      </c>
      <c r="V150" s="11">
        <f t="shared" si="5"/>
        <v>2639139.12</v>
      </c>
      <c r="W150" s="11"/>
      <c r="X150" s="52">
        <v>2639139.12</v>
      </c>
      <c r="Y150" s="31" t="s">
        <v>59</v>
      </c>
      <c r="Z150" s="28">
        <v>43739</v>
      </c>
      <c r="AA150" s="28"/>
      <c r="AB150" s="28">
        <v>43739</v>
      </c>
      <c r="AC150" s="25"/>
      <c r="AD150" s="25"/>
      <c r="AE150" s="25"/>
      <c r="AF150" s="9"/>
    </row>
    <row r="151" spans="1:32" ht="33" x14ac:dyDescent="0.25">
      <c r="A151" s="9"/>
      <c r="B151" s="36" t="s">
        <v>553</v>
      </c>
      <c r="C151" s="22" t="s">
        <v>43</v>
      </c>
      <c r="D151" s="22"/>
      <c r="E151" s="23" t="s">
        <v>44</v>
      </c>
      <c r="F151" s="9"/>
      <c r="G151" s="12" t="s">
        <v>767</v>
      </c>
      <c r="H151" s="10">
        <v>43745</v>
      </c>
      <c r="I151" s="12"/>
      <c r="J151" s="10">
        <v>43756</v>
      </c>
      <c r="K151" s="10">
        <v>43760</v>
      </c>
      <c r="L151" s="10">
        <v>43766</v>
      </c>
      <c r="M151" s="10"/>
      <c r="N151" s="10">
        <v>43777</v>
      </c>
      <c r="O151" s="10">
        <v>43777</v>
      </c>
      <c r="P151" s="10">
        <v>43783</v>
      </c>
      <c r="Q151" s="50">
        <v>92</v>
      </c>
      <c r="R151" s="15" t="s">
        <v>46</v>
      </c>
      <c r="S151" s="11">
        <f t="shared" si="4"/>
        <v>1550471</v>
      </c>
      <c r="T151" s="11"/>
      <c r="U151" s="51">
        <v>1550471</v>
      </c>
      <c r="V151" s="11">
        <f t="shared" si="5"/>
        <v>1534247.32</v>
      </c>
      <c r="W151" s="11"/>
      <c r="X151" s="52">
        <v>1534247.32</v>
      </c>
      <c r="Y151" s="31" t="s">
        <v>59</v>
      </c>
      <c r="Z151" s="28">
        <v>43739</v>
      </c>
      <c r="AA151" s="28"/>
      <c r="AB151" s="28">
        <v>43739</v>
      </c>
      <c r="AC151" s="25"/>
      <c r="AD151" s="25"/>
      <c r="AE151" s="25"/>
      <c r="AF151" s="9"/>
    </row>
    <row r="152" spans="1:32" ht="33" x14ac:dyDescent="0.25">
      <c r="A152" s="9"/>
      <c r="B152" s="36" t="s">
        <v>554</v>
      </c>
      <c r="C152" s="22" t="s">
        <v>43</v>
      </c>
      <c r="D152" s="22"/>
      <c r="E152" s="23" t="s">
        <v>44</v>
      </c>
      <c r="F152" s="9"/>
      <c r="G152" s="12" t="s">
        <v>767</v>
      </c>
      <c r="H152" s="10">
        <v>43745</v>
      </c>
      <c r="I152" s="12"/>
      <c r="J152" s="10">
        <v>43756</v>
      </c>
      <c r="K152" s="10">
        <v>43760</v>
      </c>
      <c r="L152" s="10">
        <v>43766</v>
      </c>
      <c r="M152" s="10"/>
      <c r="N152" s="10">
        <v>43777</v>
      </c>
      <c r="O152" s="10">
        <v>43777</v>
      </c>
      <c r="P152" s="10">
        <v>43783</v>
      </c>
      <c r="Q152" s="50">
        <v>72</v>
      </c>
      <c r="R152" s="15" t="s">
        <v>46</v>
      </c>
      <c r="S152" s="11">
        <f t="shared" si="4"/>
        <v>1822893.32</v>
      </c>
      <c r="T152" s="11"/>
      <c r="U152" s="51">
        <v>1822893.32</v>
      </c>
      <c r="V152" s="11">
        <f t="shared" si="5"/>
        <v>1804885.66</v>
      </c>
      <c r="W152" s="11"/>
      <c r="X152" s="52">
        <v>1804885.66</v>
      </c>
      <c r="Y152" s="31" t="s">
        <v>59</v>
      </c>
      <c r="Z152" s="28">
        <v>43739</v>
      </c>
      <c r="AA152" s="28"/>
      <c r="AB152" s="28">
        <v>43739</v>
      </c>
      <c r="AC152" s="25"/>
      <c r="AD152" s="25"/>
      <c r="AE152" s="25"/>
      <c r="AF152" s="9"/>
    </row>
    <row r="153" spans="1:32" ht="76.5" x14ac:dyDescent="0.25">
      <c r="A153" s="9"/>
      <c r="B153" s="36" t="s">
        <v>555</v>
      </c>
      <c r="C153" s="22" t="s">
        <v>43</v>
      </c>
      <c r="D153" s="22"/>
      <c r="E153" s="23" t="s">
        <v>44</v>
      </c>
      <c r="F153" s="9"/>
      <c r="G153" s="12" t="s">
        <v>768</v>
      </c>
      <c r="H153" s="10">
        <v>43756</v>
      </c>
      <c r="I153" s="12"/>
      <c r="J153" s="10">
        <v>43768</v>
      </c>
      <c r="K153" s="10">
        <v>43773</v>
      </c>
      <c r="L153" s="10">
        <v>43780</v>
      </c>
      <c r="M153" s="10"/>
      <c r="N153" s="10">
        <v>43784</v>
      </c>
      <c r="O153" s="10">
        <v>43791</v>
      </c>
      <c r="P153" s="10">
        <v>43798</v>
      </c>
      <c r="Q153" s="50">
        <v>68</v>
      </c>
      <c r="R153" s="15" t="s">
        <v>46</v>
      </c>
      <c r="S153" s="11">
        <f t="shared" si="4"/>
        <v>1369200.51</v>
      </c>
      <c r="T153" s="11"/>
      <c r="U153" s="51">
        <v>1369200.51</v>
      </c>
      <c r="V153" s="11">
        <f t="shared" si="5"/>
        <v>1355788.89</v>
      </c>
      <c r="W153" s="11"/>
      <c r="X153" s="52">
        <v>1355788.89</v>
      </c>
      <c r="Y153" s="31" t="s">
        <v>59</v>
      </c>
      <c r="Z153" s="28">
        <v>43749</v>
      </c>
      <c r="AA153" s="28"/>
      <c r="AB153" s="28">
        <v>43749</v>
      </c>
      <c r="AC153" s="25"/>
      <c r="AD153" s="25"/>
      <c r="AE153" s="25"/>
      <c r="AF153" s="9"/>
    </row>
    <row r="154" spans="1:32" ht="38.25" x14ac:dyDescent="0.25">
      <c r="A154" s="9"/>
      <c r="B154" s="36" t="s">
        <v>556</v>
      </c>
      <c r="C154" s="22" t="s">
        <v>43</v>
      </c>
      <c r="D154" s="22"/>
      <c r="E154" s="23" t="s">
        <v>44</v>
      </c>
      <c r="F154" s="9"/>
      <c r="G154" s="12" t="s">
        <v>768</v>
      </c>
      <c r="H154" s="10">
        <v>43756</v>
      </c>
      <c r="I154" s="12"/>
      <c r="J154" s="10">
        <v>43768</v>
      </c>
      <c r="K154" s="10">
        <v>43773</v>
      </c>
      <c r="L154" s="10">
        <v>43780</v>
      </c>
      <c r="M154" s="10"/>
      <c r="N154" s="10">
        <v>43784</v>
      </c>
      <c r="O154" s="10">
        <v>43791</v>
      </c>
      <c r="P154" s="10">
        <v>43798</v>
      </c>
      <c r="Q154" s="50">
        <v>70</v>
      </c>
      <c r="R154" s="15" t="s">
        <v>49</v>
      </c>
      <c r="S154" s="11">
        <f t="shared" si="4"/>
        <v>798491.35</v>
      </c>
      <c r="T154" s="11"/>
      <c r="U154" s="51">
        <v>798491.35</v>
      </c>
      <c r="V154" s="11">
        <f t="shared" si="5"/>
        <v>789322.96</v>
      </c>
      <c r="W154" s="11"/>
      <c r="X154" s="52">
        <v>789322.96</v>
      </c>
      <c r="Y154" s="31" t="s">
        <v>59</v>
      </c>
      <c r="Z154" s="28">
        <v>43749</v>
      </c>
      <c r="AA154" s="28"/>
      <c r="AB154" s="28">
        <v>43749</v>
      </c>
      <c r="AC154" s="25"/>
      <c r="AD154" s="25"/>
      <c r="AE154" s="25"/>
      <c r="AF154" s="9"/>
    </row>
    <row r="155" spans="1:32" ht="38.25" x14ac:dyDescent="0.25">
      <c r="A155" s="9"/>
      <c r="B155" s="36" t="s">
        <v>557</v>
      </c>
      <c r="C155" s="22" t="s">
        <v>43</v>
      </c>
      <c r="D155" s="22"/>
      <c r="E155" s="23" t="s">
        <v>44</v>
      </c>
      <c r="F155" s="9"/>
      <c r="G155" s="12" t="s">
        <v>768</v>
      </c>
      <c r="H155" s="10">
        <v>43756</v>
      </c>
      <c r="I155" s="12"/>
      <c r="J155" s="10">
        <v>43768</v>
      </c>
      <c r="K155" s="10">
        <v>43773</v>
      </c>
      <c r="L155" s="10">
        <v>43780</v>
      </c>
      <c r="M155" s="10"/>
      <c r="N155" s="10">
        <v>43784</v>
      </c>
      <c r="O155" s="10">
        <v>43791</v>
      </c>
      <c r="P155" s="10">
        <v>43798</v>
      </c>
      <c r="Q155" s="50">
        <v>70</v>
      </c>
      <c r="R155" s="15" t="s">
        <v>49</v>
      </c>
      <c r="S155" s="11">
        <f t="shared" si="4"/>
        <v>796467.96</v>
      </c>
      <c r="T155" s="11"/>
      <c r="U155" s="51">
        <v>796467.96</v>
      </c>
      <c r="V155" s="11">
        <f t="shared" si="5"/>
        <v>788460.97</v>
      </c>
      <c r="W155" s="11"/>
      <c r="X155" s="52">
        <v>788460.97</v>
      </c>
      <c r="Y155" s="31" t="s">
        <v>59</v>
      </c>
      <c r="Z155" s="28">
        <v>43749</v>
      </c>
      <c r="AA155" s="28"/>
      <c r="AB155" s="28">
        <v>43749</v>
      </c>
      <c r="AC155" s="25"/>
      <c r="AD155" s="25"/>
      <c r="AE155" s="25"/>
      <c r="AF155" s="9"/>
    </row>
    <row r="156" spans="1:32" ht="33" x14ac:dyDescent="0.25">
      <c r="A156" s="9"/>
      <c r="B156" s="36" t="s">
        <v>558</v>
      </c>
      <c r="C156" s="22" t="s">
        <v>43</v>
      </c>
      <c r="D156" s="22"/>
      <c r="E156" s="23" t="s">
        <v>44</v>
      </c>
      <c r="F156" s="9"/>
      <c r="G156" s="12" t="s">
        <v>768</v>
      </c>
      <c r="H156" s="10">
        <v>43756</v>
      </c>
      <c r="I156" s="12"/>
      <c r="J156" s="10">
        <v>43768</v>
      </c>
      <c r="K156" s="10">
        <v>43773</v>
      </c>
      <c r="L156" s="10">
        <v>43780</v>
      </c>
      <c r="M156" s="10"/>
      <c r="N156" s="10">
        <v>43784</v>
      </c>
      <c r="O156" s="10">
        <v>43791</v>
      </c>
      <c r="P156" s="10">
        <v>43798</v>
      </c>
      <c r="Q156" s="50">
        <v>68</v>
      </c>
      <c r="R156" s="15" t="s">
        <v>47</v>
      </c>
      <c r="S156" s="11">
        <f t="shared" si="4"/>
        <v>1044363.22</v>
      </c>
      <c r="T156" s="11"/>
      <c r="U156" s="51">
        <v>1044363.22</v>
      </c>
      <c r="V156" s="11">
        <f t="shared" si="5"/>
        <v>1034323.72</v>
      </c>
      <c r="W156" s="11"/>
      <c r="X156" s="52">
        <v>1034323.72</v>
      </c>
      <c r="Y156" s="31" t="s">
        <v>59</v>
      </c>
      <c r="Z156" s="28">
        <v>43749</v>
      </c>
      <c r="AA156" s="28"/>
      <c r="AB156" s="28">
        <v>43749</v>
      </c>
      <c r="AC156" s="25"/>
      <c r="AD156" s="25"/>
      <c r="AE156" s="25"/>
      <c r="AF156" s="9"/>
    </row>
    <row r="157" spans="1:32" ht="33" x14ac:dyDescent="0.25">
      <c r="A157" s="9"/>
      <c r="B157" s="36" t="s">
        <v>559</v>
      </c>
      <c r="C157" s="22" t="s">
        <v>43</v>
      </c>
      <c r="D157" s="22"/>
      <c r="E157" s="23" t="s">
        <v>44</v>
      </c>
      <c r="F157" s="9"/>
      <c r="G157" s="12" t="s">
        <v>768</v>
      </c>
      <c r="H157" s="10">
        <v>43756</v>
      </c>
      <c r="I157" s="12"/>
      <c r="J157" s="10">
        <v>43768</v>
      </c>
      <c r="K157" s="10">
        <v>43773</v>
      </c>
      <c r="L157" s="10">
        <v>43780</v>
      </c>
      <c r="M157" s="10"/>
      <c r="N157" s="10">
        <v>43784</v>
      </c>
      <c r="O157" s="10">
        <v>43791</v>
      </c>
      <c r="P157" s="10">
        <v>43798</v>
      </c>
      <c r="Q157" s="50">
        <v>68</v>
      </c>
      <c r="R157" s="15" t="s">
        <v>47</v>
      </c>
      <c r="S157" s="11">
        <f t="shared" si="4"/>
        <v>1028824.86</v>
      </c>
      <c r="T157" s="11"/>
      <c r="U157" s="51">
        <v>1028824.86</v>
      </c>
      <c r="V157" s="11">
        <f t="shared" si="5"/>
        <v>1018762.24</v>
      </c>
      <c r="W157" s="11"/>
      <c r="X157" s="52">
        <v>1018762.24</v>
      </c>
      <c r="Y157" s="31" t="s">
        <v>59</v>
      </c>
      <c r="Z157" s="28">
        <v>43749</v>
      </c>
      <c r="AA157" s="28"/>
      <c r="AB157" s="28">
        <v>43749</v>
      </c>
      <c r="AC157" s="25"/>
      <c r="AD157" s="25"/>
      <c r="AE157" s="25"/>
      <c r="AF157" s="9"/>
    </row>
    <row r="158" spans="1:32" ht="76.5" x14ac:dyDescent="0.25">
      <c r="A158" s="9"/>
      <c r="B158" s="36" t="s">
        <v>560</v>
      </c>
      <c r="C158" s="22" t="s">
        <v>43</v>
      </c>
      <c r="D158" s="22"/>
      <c r="E158" s="23" t="s">
        <v>44</v>
      </c>
      <c r="F158" s="9"/>
      <c r="G158" s="12" t="s">
        <v>768</v>
      </c>
      <c r="H158" s="10">
        <v>43756</v>
      </c>
      <c r="I158" s="12"/>
      <c r="J158" s="10">
        <v>43768</v>
      </c>
      <c r="K158" s="10">
        <v>43773</v>
      </c>
      <c r="L158" s="10">
        <v>43780</v>
      </c>
      <c r="M158" s="10"/>
      <c r="N158" s="10">
        <v>43784</v>
      </c>
      <c r="O158" s="10">
        <v>43791</v>
      </c>
      <c r="P158" s="10">
        <v>43798</v>
      </c>
      <c r="Q158" s="50">
        <v>70</v>
      </c>
      <c r="R158" s="15" t="s">
        <v>46</v>
      </c>
      <c r="S158" s="11">
        <f t="shared" si="4"/>
        <v>1760957.9</v>
      </c>
      <c r="T158" s="11"/>
      <c r="U158" s="51">
        <v>1760957.9</v>
      </c>
      <c r="V158" s="11">
        <f t="shared" si="5"/>
        <v>1742716.02</v>
      </c>
      <c r="W158" s="11"/>
      <c r="X158" s="52">
        <v>1742716.02</v>
      </c>
      <c r="Y158" s="31" t="s">
        <v>59</v>
      </c>
      <c r="Z158" s="28">
        <v>43749</v>
      </c>
      <c r="AA158" s="28"/>
      <c r="AB158" s="28">
        <v>43749</v>
      </c>
      <c r="AC158" s="25"/>
      <c r="AD158" s="25"/>
      <c r="AE158" s="25"/>
      <c r="AF158" s="9"/>
    </row>
    <row r="159" spans="1:32" ht="38.25" x14ac:dyDescent="0.25">
      <c r="A159" s="9"/>
      <c r="B159" s="36" t="s">
        <v>561</v>
      </c>
      <c r="C159" s="22" t="s">
        <v>43</v>
      </c>
      <c r="D159" s="22"/>
      <c r="E159" s="23" t="s">
        <v>44</v>
      </c>
      <c r="F159" s="9"/>
      <c r="G159" s="12" t="s">
        <v>768</v>
      </c>
      <c r="H159" s="10">
        <v>43756</v>
      </c>
      <c r="I159" s="12"/>
      <c r="J159" s="10">
        <v>43768</v>
      </c>
      <c r="K159" s="10">
        <v>43773</v>
      </c>
      <c r="L159" s="10">
        <v>43780</v>
      </c>
      <c r="M159" s="10"/>
      <c r="N159" s="10">
        <v>43784</v>
      </c>
      <c r="O159" s="10">
        <v>43791</v>
      </c>
      <c r="P159" s="10">
        <v>43798</v>
      </c>
      <c r="Q159" s="50">
        <v>72</v>
      </c>
      <c r="R159" s="15" t="s">
        <v>46</v>
      </c>
      <c r="S159" s="11">
        <f t="shared" si="4"/>
        <v>1756565.08</v>
      </c>
      <c r="T159" s="11"/>
      <c r="U159" s="51">
        <v>1756565.08</v>
      </c>
      <c r="V159" s="11">
        <f t="shared" si="5"/>
        <v>1738942.3</v>
      </c>
      <c r="W159" s="11"/>
      <c r="X159" s="52">
        <v>1738942.3</v>
      </c>
      <c r="Y159" s="31" t="s">
        <v>59</v>
      </c>
      <c r="Z159" s="28">
        <v>43749</v>
      </c>
      <c r="AA159" s="28"/>
      <c r="AB159" s="28">
        <v>43749</v>
      </c>
      <c r="AC159" s="25"/>
      <c r="AD159" s="25"/>
      <c r="AE159" s="25"/>
      <c r="AF159" s="9"/>
    </row>
    <row r="160" spans="1:32" ht="38.25" x14ac:dyDescent="0.25">
      <c r="A160" s="9"/>
      <c r="B160" s="36" t="s">
        <v>562</v>
      </c>
      <c r="C160" s="22" t="s">
        <v>43</v>
      </c>
      <c r="D160" s="22"/>
      <c r="E160" s="23" t="s">
        <v>44</v>
      </c>
      <c r="F160" s="9"/>
      <c r="G160" s="12" t="s">
        <v>768</v>
      </c>
      <c r="H160" s="10">
        <v>43756</v>
      </c>
      <c r="I160" s="12"/>
      <c r="J160" s="10">
        <v>43768</v>
      </c>
      <c r="K160" s="10">
        <v>43773</v>
      </c>
      <c r="L160" s="10">
        <v>43780</v>
      </c>
      <c r="M160" s="10"/>
      <c r="N160" s="10">
        <v>43784</v>
      </c>
      <c r="O160" s="10">
        <v>43791</v>
      </c>
      <c r="P160" s="10">
        <v>43798</v>
      </c>
      <c r="Q160" s="50">
        <v>72</v>
      </c>
      <c r="R160" s="15" t="s">
        <v>46</v>
      </c>
      <c r="S160" s="11">
        <f t="shared" si="4"/>
        <v>1483412.06</v>
      </c>
      <c r="T160" s="11"/>
      <c r="U160" s="51">
        <v>1483412.06</v>
      </c>
      <c r="V160" s="11">
        <f t="shared" si="5"/>
        <v>1468639.22</v>
      </c>
      <c r="W160" s="11"/>
      <c r="X160" s="52">
        <v>1468639.22</v>
      </c>
      <c r="Y160" s="31" t="s">
        <v>59</v>
      </c>
      <c r="Z160" s="28">
        <v>43749</v>
      </c>
      <c r="AA160" s="28"/>
      <c r="AB160" s="28">
        <v>43749</v>
      </c>
      <c r="AC160" s="25"/>
      <c r="AD160" s="25"/>
      <c r="AE160" s="25"/>
      <c r="AF160" s="9"/>
    </row>
    <row r="161" spans="1:32" ht="33" x14ac:dyDescent="0.25">
      <c r="A161" s="9"/>
      <c r="B161" s="36" t="s">
        <v>563</v>
      </c>
      <c r="C161" s="22" t="s">
        <v>43</v>
      </c>
      <c r="D161" s="22"/>
      <c r="E161" s="23" t="s">
        <v>44</v>
      </c>
      <c r="F161" s="9"/>
      <c r="G161" s="12" t="s">
        <v>768</v>
      </c>
      <c r="H161" s="10">
        <v>43756</v>
      </c>
      <c r="I161" s="12"/>
      <c r="J161" s="10">
        <v>43768</v>
      </c>
      <c r="K161" s="10">
        <v>43773</v>
      </c>
      <c r="L161" s="10">
        <v>43780</v>
      </c>
      <c r="M161" s="10"/>
      <c r="N161" s="10">
        <v>43784</v>
      </c>
      <c r="O161" s="10">
        <v>43791</v>
      </c>
      <c r="P161" s="10">
        <v>43798</v>
      </c>
      <c r="Q161" s="50">
        <v>100</v>
      </c>
      <c r="R161" s="15" t="s">
        <v>46</v>
      </c>
      <c r="S161" s="11">
        <f t="shared" si="4"/>
        <v>2889807.58</v>
      </c>
      <c r="T161" s="11"/>
      <c r="U161" s="51">
        <v>2889807.58</v>
      </c>
      <c r="V161" s="11">
        <f t="shared" si="5"/>
        <v>2859796.87</v>
      </c>
      <c r="W161" s="11"/>
      <c r="X161" s="52">
        <v>2859796.87</v>
      </c>
      <c r="Y161" s="31" t="s">
        <v>59</v>
      </c>
      <c r="Z161" s="28">
        <v>43749</v>
      </c>
      <c r="AA161" s="28"/>
      <c r="AB161" s="28">
        <v>43749</v>
      </c>
      <c r="AC161" s="25"/>
      <c r="AD161" s="25"/>
      <c r="AE161" s="25"/>
      <c r="AF161" s="9"/>
    </row>
    <row r="162" spans="1:32" ht="38.25" x14ac:dyDescent="0.25">
      <c r="A162" s="9"/>
      <c r="B162" s="36" t="s">
        <v>564</v>
      </c>
      <c r="C162" s="22" t="s">
        <v>43</v>
      </c>
      <c r="D162" s="22"/>
      <c r="E162" s="23" t="s">
        <v>44</v>
      </c>
      <c r="F162" s="9"/>
      <c r="G162" s="12" t="s">
        <v>768</v>
      </c>
      <c r="H162" s="10">
        <v>43756</v>
      </c>
      <c r="I162" s="12"/>
      <c r="J162" s="10">
        <v>43768</v>
      </c>
      <c r="K162" s="10">
        <v>43773</v>
      </c>
      <c r="L162" s="10">
        <v>43780</v>
      </c>
      <c r="M162" s="10"/>
      <c r="N162" s="10">
        <v>43784</v>
      </c>
      <c r="O162" s="10">
        <v>43791</v>
      </c>
      <c r="P162" s="10">
        <v>43798</v>
      </c>
      <c r="Q162" s="50">
        <v>68</v>
      </c>
      <c r="R162" s="15" t="s">
        <v>46</v>
      </c>
      <c r="S162" s="11">
        <f t="shared" si="4"/>
        <v>813296.86</v>
      </c>
      <c r="T162" s="11"/>
      <c r="U162" s="51">
        <v>813296.86</v>
      </c>
      <c r="V162" s="11">
        <f t="shared" si="5"/>
        <v>804708.69</v>
      </c>
      <c r="W162" s="11"/>
      <c r="X162" s="52">
        <v>804708.69</v>
      </c>
      <c r="Y162" s="31" t="s">
        <v>59</v>
      </c>
      <c r="Z162" s="28">
        <v>43749</v>
      </c>
      <c r="AA162" s="28"/>
      <c r="AB162" s="28">
        <v>43749</v>
      </c>
      <c r="AC162" s="25"/>
      <c r="AD162" s="25"/>
      <c r="AE162" s="25"/>
      <c r="AF162" s="9"/>
    </row>
    <row r="163" spans="1:32" ht="102" x14ac:dyDescent="0.25">
      <c r="A163" s="9"/>
      <c r="B163" s="36" t="s">
        <v>565</v>
      </c>
      <c r="C163" s="22" t="s">
        <v>43</v>
      </c>
      <c r="D163" s="22"/>
      <c r="E163" s="23" t="s">
        <v>44</v>
      </c>
      <c r="F163" s="9"/>
      <c r="G163" s="12" t="s">
        <v>768</v>
      </c>
      <c r="H163" s="10">
        <v>43756</v>
      </c>
      <c r="I163" s="12"/>
      <c r="J163" s="10">
        <v>43768</v>
      </c>
      <c r="K163" s="10">
        <v>43773</v>
      </c>
      <c r="L163" s="10">
        <v>43780</v>
      </c>
      <c r="M163" s="10"/>
      <c r="N163" s="10">
        <v>43784</v>
      </c>
      <c r="O163" s="10">
        <v>43791</v>
      </c>
      <c r="P163" s="10">
        <v>43798</v>
      </c>
      <c r="Q163" s="50">
        <v>76</v>
      </c>
      <c r="R163" s="15" t="s">
        <v>49</v>
      </c>
      <c r="S163" s="11">
        <f t="shared" si="4"/>
        <v>1325670.92</v>
      </c>
      <c r="T163" s="11"/>
      <c r="U163" s="51">
        <v>1325670.92</v>
      </c>
      <c r="V163" s="11">
        <f t="shared" si="5"/>
        <v>1310103.68</v>
      </c>
      <c r="W163" s="11"/>
      <c r="X163" s="52">
        <v>1310103.68</v>
      </c>
      <c r="Y163" s="31" t="s">
        <v>59</v>
      </c>
      <c r="Z163" s="28">
        <v>43749</v>
      </c>
      <c r="AA163" s="28"/>
      <c r="AB163" s="28">
        <v>43749</v>
      </c>
      <c r="AC163" s="25"/>
      <c r="AD163" s="25"/>
      <c r="AE163" s="25"/>
      <c r="AF163" s="9"/>
    </row>
    <row r="164" spans="1:32" ht="38.25" x14ac:dyDescent="0.25">
      <c r="A164" s="9"/>
      <c r="B164" s="36" t="s">
        <v>566</v>
      </c>
      <c r="C164" s="22" t="s">
        <v>43</v>
      </c>
      <c r="D164" s="22"/>
      <c r="E164" s="23" t="s">
        <v>44</v>
      </c>
      <c r="F164" s="9"/>
      <c r="G164" s="12" t="s">
        <v>768</v>
      </c>
      <c r="H164" s="10">
        <v>43756</v>
      </c>
      <c r="I164" s="12"/>
      <c r="J164" s="10">
        <v>43768</v>
      </c>
      <c r="K164" s="10">
        <v>43773</v>
      </c>
      <c r="L164" s="10">
        <v>43780</v>
      </c>
      <c r="M164" s="10"/>
      <c r="N164" s="10">
        <v>43784</v>
      </c>
      <c r="O164" s="10">
        <v>43791</v>
      </c>
      <c r="P164" s="10">
        <v>43798</v>
      </c>
      <c r="Q164" s="50">
        <v>148</v>
      </c>
      <c r="R164" s="15" t="s">
        <v>46</v>
      </c>
      <c r="S164" s="11">
        <f t="shared" si="4"/>
        <v>2704301.94</v>
      </c>
      <c r="T164" s="11"/>
      <c r="U164" s="51">
        <v>2704301.94</v>
      </c>
      <c r="V164" s="11">
        <f t="shared" si="5"/>
        <v>2676635.5299999998</v>
      </c>
      <c r="W164" s="11"/>
      <c r="X164" s="52">
        <v>2676635.5299999998</v>
      </c>
      <c r="Y164" s="31" t="s">
        <v>59</v>
      </c>
      <c r="Z164" s="28">
        <v>43749</v>
      </c>
      <c r="AA164" s="28"/>
      <c r="AB164" s="28">
        <v>43749</v>
      </c>
      <c r="AC164" s="25"/>
      <c r="AD164" s="25"/>
      <c r="AE164" s="25"/>
      <c r="AF164" s="9"/>
    </row>
    <row r="165" spans="1:32" ht="33" x14ac:dyDescent="0.25">
      <c r="A165" s="9"/>
      <c r="B165" s="36" t="s">
        <v>567</v>
      </c>
      <c r="C165" s="22" t="s">
        <v>43</v>
      </c>
      <c r="D165" s="22"/>
      <c r="E165" s="23" t="s">
        <v>44</v>
      </c>
      <c r="F165" s="9"/>
      <c r="G165" s="12" t="s">
        <v>768</v>
      </c>
      <c r="H165" s="10">
        <v>43756</v>
      </c>
      <c r="I165" s="12"/>
      <c r="J165" s="10">
        <v>43768</v>
      </c>
      <c r="K165" s="10">
        <v>43773</v>
      </c>
      <c r="L165" s="10">
        <v>43780</v>
      </c>
      <c r="M165" s="10"/>
      <c r="N165" s="10">
        <v>43784</v>
      </c>
      <c r="O165" s="10">
        <v>43791</v>
      </c>
      <c r="P165" s="10">
        <v>43798</v>
      </c>
      <c r="Q165" s="50">
        <v>60</v>
      </c>
      <c r="R165" s="15" t="s">
        <v>46</v>
      </c>
      <c r="S165" s="11">
        <f t="shared" si="4"/>
        <v>832884.78</v>
      </c>
      <c r="T165" s="11"/>
      <c r="U165" s="51">
        <v>832884.78</v>
      </c>
      <c r="V165" s="11">
        <f t="shared" si="5"/>
        <v>823947.75</v>
      </c>
      <c r="W165" s="11"/>
      <c r="X165" s="52">
        <v>823947.75</v>
      </c>
      <c r="Y165" s="31" t="s">
        <v>59</v>
      </c>
      <c r="Z165" s="28">
        <v>43749</v>
      </c>
      <c r="AA165" s="28"/>
      <c r="AB165" s="28">
        <v>43749</v>
      </c>
      <c r="AC165" s="25"/>
      <c r="AD165" s="25"/>
      <c r="AE165" s="25"/>
      <c r="AF165" s="9"/>
    </row>
    <row r="166" spans="1:32" ht="33" x14ac:dyDescent="0.25">
      <c r="A166" s="9"/>
      <c r="B166" s="36" t="s">
        <v>568</v>
      </c>
      <c r="C166" s="22" t="s">
        <v>43</v>
      </c>
      <c r="D166" s="22"/>
      <c r="E166" s="23" t="s">
        <v>44</v>
      </c>
      <c r="F166" s="9"/>
      <c r="G166" s="12" t="s">
        <v>768</v>
      </c>
      <c r="H166" s="10">
        <v>43756</v>
      </c>
      <c r="I166" s="12"/>
      <c r="J166" s="10">
        <v>43768</v>
      </c>
      <c r="K166" s="10">
        <v>43773</v>
      </c>
      <c r="L166" s="10">
        <v>43780</v>
      </c>
      <c r="M166" s="10"/>
      <c r="N166" s="10">
        <v>43784</v>
      </c>
      <c r="O166" s="10">
        <v>43791</v>
      </c>
      <c r="P166" s="10">
        <v>43798</v>
      </c>
      <c r="Q166" s="50">
        <v>68</v>
      </c>
      <c r="R166" s="15" t="s">
        <v>47</v>
      </c>
      <c r="S166" s="11">
        <f t="shared" si="4"/>
        <v>982307.15</v>
      </c>
      <c r="T166" s="11"/>
      <c r="U166" s="51">
        <v>982307.15</v>
      </c>
      <c r="V166" s="11">
        <f t="shared" si="5"/>
        <v>972236.88</v>
      </c>
      <c r="W166" s="11"/>
      <c r="X166" s="52">
        <v>972236.88</v>
      </c>
      <c r="Y166" s="31" t="s">
        <v>59</v>
      </c>
      <c r="Z166" s="28">
        <v>43749</v>
      </c>
      <c r="AA166" s="28"/>
      <c r="AB166" s="28">
        <v>43749</v>
      </c>
      <c r="AC166" s="25"/>
      <c r="AD166" s="25"/>
      <c r="AE166" s="25"/>
      <c r="AF166" s="9"/>
    </row>
    <row r="167" spans="1:32" ht="38.25" x14ac:dyDescent="0.25">
      <c r="A167" s="9"/>
      <c r="B167" s="36" t="s">
        <v>569</v>
      </c>
      <c r="C167" s="22" t="s">
        <v>43</v>
      </c>
      <c r="D167" s="22"/>
      <c r="E167" s="23" t="s">
        <v>44</v>
      </c>
      <c r="F167" s="9"/>
      <c r="G167" s="12" t="s">
        <v>768</v>
      </c>
      <c r="H167" s="10">
        <v>43756</v>
      </c>
      <c r="I167" s="12"/>
      <c r="J167" s="10">
        <v>43768</v>
      </c>
      <c r="K167" s="10">
        <v>43773</v>
      </c>
      <c r="L167" s="10">
        <v>43780</v>
      </c>
      <c r="M167" s="10"/>
      <c r="N167" s="10">
        <v>43784</v>
      </c>
      <c r="O167" s="10">
        <v>43791</v>
      </c>
      <c r="P167" s="10">
        <v>43798</v>
      </c>
      <c r="Q167" s="50">
        <v>84</v>
      </c>
      <c r="R167" s="15" t="s">
        <v>46</v>
      </c>
      <c r="S167" s="11">
        <f t="shared" si="4"/>
        <v>2181678.75</v>
      </c>
      <c r="T167" s="11"/>
      <c r="U167" s="51">
        <v>2181678.75</v>
      </c>
      <c r="V167" s="11">
        <f t="shared" si="5"/>
        <v>2159768.2400000002</v>
      </c>
      <c r="W167" s="11"/>
      <c r="X167" s="52">
        <v>2159768.2400000002</v>
      </c>
      <c r="Y167" s="31" t="s">
        <v>59</v>
      </c>
      <c r="Z167" s="28">
        <v>43749</v>
      </c>
      <c r="AA167" s="28"/>
      <c r="AB167" s="28">
        <v>43749</v>
      </c>
      <c r="AC167" s="25"/>
      <c r="AD167" s="25"/>
      <c r="AE167" s="25"/>
      <c r="AF167" s="9"/>
    </row>
    <row r="168" spans="1:32" ht="33" x14ac:dyDescent="0.25">
      <c r="A168" s="9"/>
      <c r="B168" s="36" t="s">
        <v>570</v>
      </c>
      <c r="C168" s="22" t="s">
        <v>43</v>
      </c>
      <c r="D168" s="22"/>
      <c r="E168" s="23" t="s">
        <v>44</v>
      </c>
      <c r="F168" s="9"/>
      <c r="G168" s="12" t="s">
        <v>768</v>
      </c>
      <c r="H168" s="10">
        <v>43756</v>
      </c>
      <c r="I168" s="12"/>
      <c r="J168" s="10">
        <v>43768</v>
      </c>
      <c r="K168" s="10">
        <v>43773</v>
      </c>
      <c r="L168" s="10">
        <v>43780</v>
      </c>
      <c r="M168" s="10"/>
      <c r="N168" s="10">
        <v>43784</v>
      </c>
      <c r="O168" s="10">
        <v>43791</v>
      </c>
      <c r="P168" s="10">
        <v>43798</v>
      </c>
      <c r="Q168" s="50">
        <v>72</v>
      </c>
      <c r="R168" s="15" t="s">
        <v>46</v>
      </c>
      <c r="S168" s="11">
        <f t="shared" si="4"/>
        <v>870615.12</v>
      </c>
      <c r="T168" s="11"/>
      <c r="U168" s="51">
        <v>870615.12</v>
      </c>
      <c r="V168" s="11">
        <f t="shared" si="5"/>
        <v>860080.98</v>
      </c>
      <c r="W168" s="11"/>
      <c r="X168" s="52">
        <v>860080.98</v>
      </c>
      <c r="Y168" s="31" t="s">
        <v>59</v>
      </c>
      <c r="Z168" s="28">
        <v>43749</v>
      </c>
      <c r="AA168" s="28"/>
      <c r="AB168" s="28">
        <v>43749</v>
      </c>
      <c r="AC168" s="25"/>
      <c r="AD168" s="25"/>
      <c r="AE168" s="25"/>
      <c r="AF168" s="9"/>
    </row>
    <row r="169" spans="1:32" ht="38.25" x14ac:dyDescent="0.25">
      <c r="A169" s="9"/>
      <c r="B169" s="36" t="s">
        <v>571</v>
      </c>
      <c r="C169" s="22" t="s">
        <v>43</v>
      </c>
      <c r="D169" s="22"/>
      <c r="E169" s="23" t="s">
        <v>44</v>
      </c>
      <c r="F169" s="9"/>
      <c r="G169" s="12" t="s">
        <v>768</v>
      </c>
      <c r="H169" s="10">
        <v>43756</v>
      </c>
      <c r="I169" s="12"/>
      <c r="J169" s="10">
        <v>43768</v>
      </c>
      <c r="K169" s="10">
        <v>43773</v>
      </c>
      <c r="L169" s="10">
        <v>43780</v>
      </c>
      <c r="M169" s="10"/>
      <c r="N169" s="10">
        <v>43784</v>
      </c>
      <c r="O169" s="10">
        <v>43791</v>
      </c>
      <c r="P169" s="10">
        <v>43798</v>
      </c>
      <c r="Q169" s="50">
        <v>100</v>
      </c>
      <c r="R169" s="15" t="s">
        <v>46</v>
      </c>
      <c r="S169" s="11">
        <f t="shared" si="4"/>
        <v>3254371.91</v>
      </c>
      <c r="T169" s="11"/>
      <c r="U169" s="51">
        <v>3254371.91</v>
      </c>
      <c r="V169" s="11">
        <f t="shared" si="5"/>
        <v>3221173.86</v>
      </c>
      <c r="W169" s="11"/>
      <c r="X169" s="52">
        <v>3221173.86</v>
      </c>
      <c r="Y169" s="31" t="s">
        <v>59</v>
      </c>
      <c r="Z169" s="28">
        <v>43749</v>
      </c>
      <c r="AA169" s="28"/>
      <c r="AB169" s="28">
        <v>43749</v>
      </c>
      <c r="AC169" s="25"/>
      <c r="AD169" s="25"/>
      <c r="AE169" s="25"/>
      <c r="AF169" s="9"/>
    </row>
    <row r="170" spans="1:32" ht="38.25" x14ac:dyDescent="0.25">
      <c r="A170" s="9"/>
      <c r="B170" s="36" t="s">
        <v>572</v>
      </c>
      <c r="C170" s="22" t="s">
        <v>43</v>
      </c>
      <c r="D170" s="22"/>
      <c r="E170" s="23" t="s">
        <v>44</v>
      </c>
      <c r="F170" s="9"/>
      <c r="G170" s="12" t="s">
        <v>768</v>
      </c>
      <c r="H170" s="10">
        <v>43756</v>
      </c>
      <c r="I170" s="12"/>
      <c r="J170" s="10">
        <v>43768</v>
      </c>
      <c r="K170" s="10">
        <v>43773</v>
      </c>
      <c r="L170" s="10">
        <v>43780</v>
      </c>
      <c r="M170" s="10"/>
      <c r="N170" s="10">
        <v>43784</v>
      </c>
      <c r="O170" s="10">
        <v>43791</v>
      </c>
      <c r="P170" s="10">
        <v>43798</v>
      </c>
      <c r="Q170" s="50">
        <v>60</v>
      </c>
      <c r="R170" s="15" t="s">
        <v>46</v>
      </c>
      <c r="S170" s="11">
        <f t="shared" si="4"/>
        <v>816655.05</v>
      </c>
      <c r="T170" s="11"/>
      <c r="U170" s="51">
        <v>816655.05</v>
      </c>
      <c r="V170" s="11">
        <f t="shared" si="5"/>
        <v>808482.74</v>
      </c>
      <c r="W170" s="11"/>
      <c r="X170" s="52">
        <v>808482.74</v>
      </c>
      <c r="Y170" s="31" t="s">
        <v>59</v>
      </c>
      <c r="Z170" s="28">
        <v>43749</v>
      </c>
      <c r="AA170" s="28"/>
      <c r="AB170" s="28">
        <v>43749</v>
      </c>
      <c r="AC170" s="25"/>
      <c r="AD170" s="25"/>
      <c r="AE170" s="25"/>
      <c r="AF170" s="9"/>
    </row>
    <row r="171" spans="1:32" ht="38.25" x14ac:dyDescent="0.25">
      <c r="A171" s="9"/>
      <c r="B171" s="36" t="s">
        <v>573</v>
      </c>
      <c r="C171" s="22" t="s">
        <v>43</v>
      </c>
      <c r="D171" s="22"/>
      <c r="E171" s="23" t="s">
        <v>44</v>
      </c>
      <c r="F171" s="9"/>
      <c r="G171" s="12" t="s">
        <v>768</v>
      </c>
      <c r="H171" s="10">
        <v>43756</v>
      </c>
      <c r="I171" s="12"/>
      <c r="J171" s="10">
        <v>43768</v>
      </c>
      <c r="K171" s="10">
        <v>43773</v>
      </c>
      <c r="L171" s="10">
        <v>43780</v>
      </c>
      <c r="M171" s="10"/>
      <c r="N171" s="10">
        <v>43784</v>
      </c>
      <c r="O171" s="10">
        <v>43791</v>
      </c>
      <c r="P171" s="10">
        <v>43798</v>
      </c>
      <c r="Q171" s="50">
        <v>68</v>
      </c>
      <c r="R171" s="15" t="s">
        <v>46</v>
      </c>
      <c r="S171" s="11">
        <f t="shared" si="4"/>
        <v>726807.42</v>
      </c>
      <c r="T171" s="11"/>
      <c r="U171" s="51">
        <v>726807.42</v>
      </c>
      <c r="V171" s="11">
        <f t="shared" si="5"/>
        <v>719759.01</v>
      </c>
      <c r="W171" s="11"/>
      <c r="X171" s="52">
        <v>719759.01</v>
      </c>
      <c r="Y171" s="31" t="s">
        <v>59</v>
      </c>
      <c r="Z171" s="28">
        <v>43749</v>
      </c>
      <c r="AA171" s="28"/>
      <c r="AB171" s="28">
        <v>43749</v>
      </c>
      <c r="AC171" s="25"/>
      <c r="AD171" s="25"/>
      <c r="AE171" s="25"/>
      <c r="AF171" s="9"/>
    </row>
    <row r="172" spans="1:32" ht="63.75" x14ac:dyDescent="0.25">
      <c r="A172" s="9"/>
      <c r="B172" s="36" t="s">
        <v>574</v>
      </c>
      <c r="C172" s="22" t="s">
        <v>43</v>
      </c>
      <c r="D172" s="22"/>
      <c r="E172" s="23" t="s">
        <v>44</v>
      </c>
      <c r="F172" s="9"/>
      <c r="G172" s="12" t="s">
        <v>768</v>
      </c>
      <c r="H172" s="10">
        <v>43756</v>
      </c>
      <c r="I172" s="12"/>
      <c r="J172" s="10">
        <v>43768</v>
      </c>
      <c r="K172" s="10">
        <v>43773</v>
      </c>
      <c r="L172" s="10">
        <v>43780</v>
      </c>
      <c r="M172" s="10"/>
      <c r="N172" s="10">
        <v>43784</v>
      </c>
      <c r="O172" s="10">
        <v>43791</v>
      </c>
      <c r="P172" s="10">
        <v>43798</v>
      </c>
      <c r="Q172" s="50">
        <v>60</v>
      </c>
      <c r="R172" s="15" t="s">
        <v>46</v>
      </c>
      <c r="S172" s="11">
        <f t="shared" si="4"/>
        <v>3209036.72</v>
      </c>
      <c r="T172" s="11"/>
      <c r="U172" s="51">
        <v>3209036.72</v>
      </c>
      <c r="V172" s="11">
        <f t="shared" si="5"/>
        <v>3177815.79</v>
      </c>
      <c r="W172" s="11"/>
      <c r="X172" s="52">
        <v>3177815.79</v>
      </c>
      <c r="Y172" s="31" t="s">
        <v>59</v>
      </c>
      <c r="Z172" s="28">
        <v>43749</v>
      </c>
      <c r="AA172" s="28"/>
      <c r="AB172" s="28">
        <v>43749</v>
      </c>
      <c r="AC172" s="25"/>
      <c r="AD172" s="25"/>
      <c r="AE172" s="25"/>
      <c r="AF172" s="9"/>
    </row>
    <row r="173" spans="1:32" ht="89.25" x14ac:dyDescent="0.25">
      <c r="A173" s="9"/>
      <c r="B173" s="36" t="s">
        <v>575</v>
      </c>
      <c r="C173" s="22" t="s">
        <v>43</v>
      </c>
      <c r="D173" s="22"/>
      <c r="E173" s="23" t="s">
        <v>44</v>
      </c>
      <c r="F173" s="66">
        <v>43746</v>
      </c>
      <c r="G173" s="12" t="s">
        <v>768</v>
      </c>
      <c r="H173" s="10">
        <v>43756</v>
      </c>
      <c r="I173" s="12"/>
      <c r="J173" s="10">
        <v>43768</v>
      </c>
      <c r="K173" s="10">
        <v>43773</v>
      </c>
      <c r="L173" s="10">
        <v>43780</v>
      </c>
      <c r="M173" s="10"/>
      <c r="N173" s="10">
        <v>43784</v>
      </c>
      <c r="O173" s="10">
        <v>43791</v>
      </c>
      <c r="P173" s="10">
        <v>43798</v>
      </c>
      <c r="Q173" s="50">
        <v>80</v>
      </c>
      <c r="R173" s="15" t="s">
        <v>46</v>
      </c>
      <c r="S173" s="11">
        <f t="shared" si="4"/>
        <v>7145429.0499999998</v>
      </c>
      <c r="T173" s="11"/>
      <c r="U173" s="51">
        <v>7145429.0499999998</v>
      </c>
      <c r="V173" s="11">
        <f t="shared" si="5"/>
        <v>7074450.46</v>
      </c>
      <c r="W173" s="11"/>
      <c r="X173" s="52">
        <v>7074450.46</v>
      </c>
      <c r="Y173" s="31" t="s">
        <v>59</v>
      </c>
      <c r="Z173" s="28">
        <v>43749</v>
      </c>
      <c r="AA173" s="28"/>
      <c r="AB173" s="28">
        <v>43749</v>
      </c>
      <c r="AC173" s="25"/>
      <c r="AD173" s="25"/>
      <c r="AE173" s="25"/>
      <c r="AF173" s="9"/>
    </row>
    <row r="174" spans="1:32" ht="63.75" x14ac:dyDescent="0.25">
      <c r="A174" s="9"/>
      <c r="B174" s="36" t="s">
        <v>576</v>
      </c>
      <c r="C174" s="22" t="s">
        <v>43</v>
      </c>
      <c r="D174" s="22"/>
      <c r="E174" s="23" t="s">
        <v>44</v>
      </c>
      <c r="F174" s="9"/>
      <c r="G174" s="12" t="s">
        <v>768</v>
      </c>
      <c r="H174" s="10">
        <v>43756</v>
      </c>
      <c r="I174" s="12"/>
      <c r="J174" s="10">
        <v>43768</v>
      </c>
      <c r="K174" s="10">
        <v>43773</v>
      </c>
      <c r="L174" s="10">
        <v>43780</v>
      </c>
      <c r="M174" s="10"/>
      <c r="N174" s="10">
        <v>43784</v>
      </c>
      <c r="O174" s="10">
        <v>43791</v>
      </c>
      <c r="P174" s="10">
        <v>43798</v>
      </c>
      <c r="Q174" s="50">
        <v>60</v>
      </c>
      <c r="R174" s="15" t="s">
        <v>46</v>
      </c>
      <c r="S174" s="11">
        <f t="shared" si="4"/>
        <v>824236.14</v>
      </c>
      <c r="T174" s="11"/>
      <c r="U174" s="51">
        <v>824236.14</v>
      </c>
      <c r="V174" s="11">
        <f t="shared" si="5"/>
        <v>815822.66</v>
      </c>
      <c r="W174" s="11"/>
      <c r="X174" s="52">
        <v>815822.66</v>
      </c>
      <c r="Y174" s="31" t="s">
        <v>59</v>
      </c>
      <c r="Z174" s="28">
        <v>43749</v>
      </c>
      <c r="AA174" s="28"/>
      <c r="AB174" s="28">
        <v>43749</v>
      </c>
      <c r="AC174" s="25"/>
      <c r="AD174" s="25"/>
      <c r="AE174" s="25"/>
      <c r="AF174" s="9"/>
    </row>
    <row r="175" spans="1:32" ht="33" x14ac:dyDescent="0.25">
      <c r="A175" s="9"/>
      <c r="B175" s="36" t="s">
        <v>577</v>
      </c>
      <c r="C175" s="22" t="s">
        <v>43</v>
      </c>
      <c r="D175" s="22"/>
      <c r="E175" s="23" t="s">
        <v>44</v>
      </c>
      <c r="F175" s="9"/>
      <c r="G175" s="12" t="s">
        <v>768</v>
      </c>
      <c r="H175" s="10">
        <v>43756</v>
      </c>
      <c r="I175" s="12"/>
      <c r="J175" s="10">
        <v>43768</v>
      </c>
      <c r="K175" s="10">
        <v>43773</v>
      </c>
      <c r="L175" s="10">
        <v>43780</v>
      </c>
      <c r="M175" s="10"/>
      <c r="N175" s="10">
        <v>43784</v>
      </c>
      <c r="O175" s="10">
        <v>43791</v>
      </c>
      <c r="P175" s="10">
        <v>43798</v>
      </c>
      <c r="Q175" s="50">
        <v>96</v>
      </c>
      <c r="R175" s="15" t="s">
        <v>46</v>
      </c>
      <c r="S175" s="11">
        <f t="shared" si="4"/>
        <v>1907251.79</v>
      </c>
      <c r="T175" s="11"/>
      <c r="U175" s="51">
        <v>1907251.79</v>
      </c>
      <c r="V175" s="11">
        <f t="shared" si="5"/>
        <v>1887562.17</v>
      </c>
      <c r="W175" s="11"/>
      <c r="X175" s="52">
        <v>1887562.17</v>
      </c>
      <c r="Y175" s="31" t="s">
        <v>59</v>
      </c>
      <c r="Z175" s="28">
        <v>43749</v>
      </c>
      <c r="AA175" s="28"/>
      <c r="AB175" s="28">
        <v>43749</v>
      </c>
      <c r="AC175" s="25"/>
      <c r="AD175" s="25"/>
      <c r="AE175" s="25"/>
      <c r="AF175" s="9"/>
    </row>
    <row r="176" spans="1:32" ht="38.25" x14ac:dyDescent="0.25">
      <c r="A176" s="9"/>
      <c r="B176" s="36" t="s">
        <v>578</v>
      </c>
      <c r="C176" s="22" t="s">
        <v>43</v>
      </c>
      <c r="D176" s="22"/>
      <c r="E176" s="23" t="s">
        <v>44</v>
      </c>
      <c r="F176" s="9"/>
      <c r="G176" s="12" t="s">
        <v>768</v>
      </c>
      <c r="H176" s="10">
        <v>43756</v>
      </c>
      <c r="I176" s="12"/>
      <c r="J176" s="10">
        <v>43768</v>
      </c>
      <c r="K176" s="10">
        <v>43773</v>
      </c>
      <c r="L176" s="10">
        <v>43780</v>
      </c>
      <c r="M176" s="10"/>
      <c r="N176" s="10">
        <v>43784</v>
      </c>
      <c r="O176" s="10">
        <v>43791</v>
      </c>
      <c r="P176" s="10">
        <v>43798</v>
      </c>
      <c r="Q176" s="50">
        <v>70</v>
      </c>
      <c r="R176" s="15" t="s">
        <v>49</v>
      </c>
      <c r="S176" s="11">
        <f t="shared" si="4"/>
        <v>794499.21</v>
      </c>
      <c r="T176" s="11"/>
      <c r="U176" s="51">
        <v>794499.21</v>
      </c>
      <c r="V176" s="11">
        <f t="shared" si="5"/>
        <v>786579.78</v>
      </c>
      <c r="W176" s="11"/>
      <c r="X176" s="52">
        <v>786579.78</v>
      </c>
      <c r="Y176" s="31" t="s">
        <v>59</v>
      </c>
      <c r="Z176" s="28">
        <v>43749</v>
      </c>
      <c r="AA176" s="28"/>
      <c r="AB176" s="28">
        <v>43749</v>
      </c>
      <c r="AC176" s="25"/>
      <c r="AD176" s="25"/>
      <c r="AE176" s="25"/>
      <c r="AF176" s="9"/>
    </row>
    <row r="177" spans="1:32" ht="102" x14ac:dyDescent="0.25">
      <c r="A177" s="9"/>
      <c r="B177" s="36" t="s">
        <v>579</v>
      </c>
      <c r="C177" s="22" t="s">
        <v>43</v>
      </c>
      <c r="D177" s="22"/>
      <c r="E177" s="23" t="s">
        <v>44</v>
      </c>
      <c r="F177" s="9"/>
      <c r="G177" s="12" t="s">
        <v>768</v>
      </c>
      <c r="H177" s="10">
        <v>43756</v>
      </c>
      <c r="I177" s="12"/>
      <c r="J177" s="10">
        <v>43768</v>
      </c>
      <c r="K177" s="10">
        <v>43773</v>
      </c>
      <c r="L177" s="10">
        <v>43780</v>
      </c>
      <c r="M177" s="10"/>
      <c r="N177" s="10">
        <v>43784</v>
      </c>
      <c r="O177" s="10">
        <v>43791</v>
      </c>
      <c r="P177" s="10">
        <v>43798</v>
      </c>
      <c r="Q177" s="50">
        <v>90</v>
      </c>
      <c r="R177" s="15" t="s">
        <v>49</v>
      </c>
      <c r="S177" s="11">
        <f t="shared" si="4"/>
        <v>1604663.18</v>
      </c>
      <c r="T177" s="11"/>
      <c r="U177" s="51">
        <v>1604663.18</v>
      </c>
      <c r="V177" s="11">
        <f t="shared" si="5"/>
        <v>1587951.44</v>
      </c>
      <c r="W177" s="11"/>
      <c r="X177" s="52">
        <v>1587951.44</v>
      </c>
      <c r="Y177" s="31" t="s">
        <v>59</v>
      </c>
      <c r="Z177" s="28">
        <v>43749</v>
      </c>
      <c r="AA177" s="28"/>
      <c r="AB177" s="28">
        <v>43749</v>
      </c>
      <c r="AC177" s="25"/>
      <c r="AD177" s="25"/>
      <c r="AE177" s="25"/>
      <c r="AF177" s="9"/>
    </row>
    <row r="178" spans="1:32" ht="38.25" x14ac:dyDescent="0.25">
      <c r="A178" s="9"/>
      <c r="B178" s="36" t="s">
        <v>580</v>
      </c>
      <c r="C178" s="22" t="s">
        <v>43</v>
      </c>
      <c r="D178" s="22"/>
      <c r="E178" s="23" t="s">
        <v>44</v>
      </c>
      <c r="F178" s="9"/>
      <c r="G178" s="12" t="s">
        <v>768</v>
      </c>
      <c r="H178" s="10">
        <v>43756</v>
      </c>
      <c r="I178" s="12"/>
      <c r="J178" s="10">
        <v>43768</v>
      </c>
      <c r="K178" s="10">
        <v>43773</v>
      </c>
      <c r="L178" s="10">
        <v>43780</v>
      </c>
      <c r="M178" s="10"/>
      <c r="N178" s="10">
        <v>43784</v>
      </c>
      <c r="O178" s="10">
        <v>43791</v>
      </c>
      <c r="P178" s="10">
        <v>43798</v>
      </c>
      <c r="Q178" s="50">
        <v>70</v>
      </c>
      <c r="R178" s="15" t="s">
        <v>49</v>
      </c>
      <c r="S178" s="11">
        <f t="shared" si="4"/>
        <v>794499.21</v>
      </c>
      <c r="T178" s="11"/>
      <c r="U178" s="51">
        <v>794499.21</v>
      </c>
      <c r="V178" s="11">
        <f t="shared" si="5"/>
        <v>786579.78</v>
      </c>
      <c r="W178" s="11"/>
      <c r="X178" s="52">
        <v>786579.78</v>
      </c>
      <c r="Y178" s="31" t="s">
        <v>59</v>
      </c>
      <c r="Z178" s="28">
        <v>43749</v>
      </c>
      <c r="AA178" s="28"/>
      <c r="AB178" s="28">
        <v>43749</v>
      </c>
      <c r="AC178" s="25"/>
      <c r="AD178" s="25"/>
      <c r="AE178" s="25"/>
      <c r="AF178" s="9"/>
    </row>
    <row r="179" spans="1:32" ht="38.25" x14ac:dyDescent="0.25">
      <c r="A179" s="9"/>
      <c r="B179" s="36" t="s">
        <v>581</v>
      </c>
      <c r="C179" s="22" t="s">
        <v>43</v>
      </c>
      <c r="D179" s="22"/>
      <c r="E179" s="23" t="s">
        <v>44</v>
      </c>
      <c r="F179" s="9"/>
      <c r="G179" s="12" t="s">
        <v>768</v>
      </c>
      <c r="H179" s="10">
        <v>43756</v>
      </c>
      <c r="I179" s="12"/>
      <c r="J179" s="10">
        <v>43768</v>
      </c>
      <c r="K179" s="10">
        <v>43773</v>
      </c>
      <c r="L179" s="10">
        <v>43780</v>
      </c>
      <c r="M179" s="10"/>
      <c r="N179" s="10">
        <v>43784</v>
      </c>
      <c r="O179" s="10">
        <v>43791</v>
      </c>
      <c r="P179" s="10">
        <v>43798</v>
      </c>
      <c r="Q179" s="50">
        <v>140</v>
      </c>
      <c r="R179" s="15" t="s">
        <v>46</v>
      </c>
      <c r="S179" s="11">
        <f t="shared" si="4"/>
        <v>4021344.25</v>
      </c>
      <c r="T179" s="11"/>
      <c r="U179" s="51">
        <v>4021344.25</v>
      </c>
      <c r="V179" s="11">
        <f t="shared" si="5"/>
        <v>3980221.02</v>
      </c>
      <c r="W179" s="11"/>
      <c r="X179" s="52">
        <v>3980221.02</v>
      </c>
      <c r="Y179" s="31" t="s">
        <v>59</v>
      </c>
      <c r="Z179" s="28">
        <v>43749</v>
      </c>
      <c r="AA179" s="28"/>
      <c r="AB179" s="28">
        <v>43749</v>
      </c>
      <c r="AC179" s="25"/>
      <c r="AD179" s="25"/>
      <c r="AE179" s="25"/>
      <c r="AF179" s="9"/>
    </row>
    <row r="180" spans="1:32" ht="33" x14ac:dyDescent="0.25">
      <c r="A180" s="9"/>
      <c r="B180" s="36" t="s">
        <v>582</v>
      </c>
      <c r="C180" s="22" t="s">
        <v>43</v>
      </c>
      <c r="D180" s="22"/>
      <c r="E180" s="23" t="s">
        <v>44</v>
      </c>
      <c r="F180" s="66">
        <v>43746</v>
      </c>
      <c r="G180" s="12" t="s">
        <v>768</v>
      </c>
      <c r="H180" s="10">
        <v>43756</v>
      </c>
      <c r="I180" s="12"/>
      <c r="J180" s="10">
        <v>43768</v>
      </c>
      <c r="K180" s="10">
        <v>43773</v>
      </c>
      <c r="L180" s="10">
        <v>43780</v>
      </c>
      <c r="M180" s="10"/>
      <c r="N180" s="10">
        <v>43784</v>
      </c>
      <c r="O180" s="10">
        <v>43791</v>
      </c>
      <c r="P180" s="10">
        <v>43798</v>
      </c>
      <c r="Q180" s="50">
        <v>200</v>
      </c>
      <c r="R180" s="15" t="s">
        <v>46</v>
      </c>
      <c r="S180" s="11">
        <f t="shared" si="4"/>
        <v>48999455.530000001</v>
      </c>
      <c r="T180" s="11"/>
      <c r="U180" s="51">
        <v>48999455.530000001</v>
      </c>
      <c r="V180" s="11">
        <f t="shared" si="5"/>
        <v>48868796.880000003</v>
      </c>
      <c r="W180" s="11"/>
      <c r="X180" s="52">
        <v>48868796.880000003</v>
      </c>
      <c r="Y180" s="31" t="s">
        <v>59</v>
      </c>
      <c r="Z180" s="28">
        <v>43749</v>
      </c>
      <c r="AA180" s="28"/>
      <c r="AB180" s="28">
        <v>43749</v>
      </c>
      <c r="AC180" s="25"/>
      <c r="AD180" s="25"/>
      <c r="AE180" s="25"/>
      <c r="AF180" s="9"/>
    </row>
    <row r="181" spans="1:32" ht="33" x14ac:dyDescent="0.25">
      <c r="A181" s="9"/>
      <c r="B181" s="36" t="s">
        <v>583</v>
      </c>
      <c r="C181" s="22" t="s">
        <v>43</v>
      </c>
      <c r="D181" s="22"/>
      <c r="E181" s="23" t="s">
        <v>44</v>
      </c>
      <c r="F181" s="9"/>
      <c r="G181" s="12" t="s">
        <v>768</v>
      </c>
      <c r="H181" s="10">
        <v>43756</v>
      </c>
      <c r="I181" s="12"/>
      <c r="J181" s="10">
        <v>43768</v>
      </c>
      <c r="K181" s="10">
        <v>43773</v>
      </c>
      <c r="L181" s="10">
        <v>43780</v>
      </c>
      <c r="M181" s="10"/>
      <c r="N181" s="10">
        <v>43784</v>
      </c>
      <c r="O181" s="10">
        <v>43791</v>
      </c>
      <c r="P181" s="10">
        <v>43798</v>
      </c>
      <c r="Q181" s="50">
        <v>80</v>
      </c>
      <c r="R181" s="15" t="s">
        <v>47</v>
      </c>
      <c r="S181" s="11">
        <f t="shared" si="4"/>
        <v>2530104.87</v>
      </c>
      <c r="T181" s="11"/>
      <c r="U181" s="51">
        <v>2530104.87</v>
      </c>
      <c r="V181" s="11">
        <f t="shared" si="5"/>
        <v>2503584.06</v>
      </c>
      <c r="W181" s="11"/>
      <c r="X181" s="52">
        <v>2503584.06</v>
      </c>
      <c r="Y181" s="31" t="s">
        <v>59</v>
      </c>
      <c r="Z181" s="28">
        <v>43749</v>
      </c>
      <c r="AA181" s="28"/>
      <c r="AB181" s="28">
        <v>43749</v>
      </c>
      <c r="AC181" s="25"/>
      <c r="AD181" s="25"/>
      <c r="AE181" s="25"/>
      <c r="AF181" s="9"/>
    </row>
    <row r="182" spans="1:32" ht="33" x14ac:dyDescent="0.25">
      <c r="A182" s="9"/>
      <c r="B182" s="36" t="s">
        <v>584</v>
      </c>
      <c r="C182" s="22" t="s">
        <v>43</v>
      </c>
      <c r="D182" s="22"/>
      <c r="E182" s="23" t="s">
        <v>44</v>
      </c>
      <c r="F182" s="9"/>
      <c r="G182" s="12" t="s">
        <v>768</v>
      </c>
      <c r="H182" s="10">
        <v>43756</v>
      </c>
      <c r="I182" s="12"/>
      <c r="J182" s="10">
        <v>43768</v>
      </c>
      <c r="K182" s="10">
        <v>43773</v>
      </c>
      <c r="L182" s="10">
        <v>43780</v>
      </c>
      <c r="M182" s="10"/>
      <c r="N182" s="10">
        <v>43784</v>
      </c>
      <c r="O182" s="10">
        <v>43791</v>
      </c>
      <c r="P182" s="10">
        <v>43798</v>
      </c>
      <c r="Q182" s="50">
        <v>64</v>
      </c>
      <c r="R182" s="15" t="s">
        <v>46</v>
      </c>
      <c r="S182" s="11">
        <f t="shared" si="4"/>
        <v>1120944.6000000001</v>
      </c>
      <c r="T182" s="11"/>
      <c r="U182" s="51">
        <v>1120944.6000000001</v>
      </c>
      <c r="V182" s="11">
        <f t="shared" si="5"/>
        <v>1109942.99</v>
      </c>
      <c r="W182" s="11"/>
      <c r="X182" s="52">
        <v>1109942.99</v>
      </c>
      <c r="Y182" s="31" t="s">
        <v>59</v>
      </c>
      <c r="Z182" s="28">
        <v>43749</v>
      </c>
      <c r="AA182" s="28"/>
      <c r="AB182" s="28">
        <v>43749</v>
      </c>
      <c r="AC182" s="25"/>
      <c r="AD182" s="25"/>
      <c r="AE182" s="25"/>
      <c r="AF182" s="9"/>
    </row>
    <row r="183" spans="1:32" ht="38.25" x14ac:dyDescent="0.25">
      <c r="A183" s="9"/>
      <c r="B183" s="36" t="s">
        <v>585</v>
      </c>
      <c r="C183" s="22" t="s">
        <v>43</v>
      </c>
      <c r="D183" s="22"/>
      <c r="E183" s="23" t="s">
        <v>44</v>
      </c>
      <c r="F183" s="9"/>
      <c r="G183" s="12" t="s">
        <v>769</v>
      </c>
      <c r="H183" s="10">
        <v>43774</v>
      </c>
      <c r="I183" s="12"/>
      <c r="J183" s="10">
        <v>43787</v>
      </c>
      <c r="K183" s="10">
        <v>43791</v>
      </c>
      <c r="L183" s="10">
        <v>43797</v>
      </c>
      <c r="M183" s="10"/>
      <c r="N183" s="10">
        <v>43803</v>
      </c>
      <c r="O183" s="10">
        <v>43812</v>
      </c>
      <c r="P183" s="10">
        <v>43819</v>
      </c>
      <c r="Q183" s="50">
        <v>140</v>
      </c>
      <c r="R183" s="15" t="s">
        <v>46</v>
      </c>
      <c r="S183" s="11">
        <f t="shared" si="4"/>
        <v>6103065.5499999998</v>
      </c>
      <c r="T183" s="11"/>
      <c r="U183" s="51">
        <v>6103065.5499999998</v>
      </c>
      <c r="V183" s="11">
        <f t="shared" si="5"/>
        <v>6052319.7599999998</v>
      </c>
      <c r="W183" s="11"/>
      <c r="X183" s="52">
        <v>6052319.7599999998</v>
      </c>
      <c r="Y183" s="31" t="s">
        <v>59</v>
      </c>
      <c r="Z183" s="28">
        <v>43769</v>
      </c>
      <c r="AA183" s="28"/>
      <c r="AB183" s="28">
        <v>43769</v>
      </c>
      <c r="AC183" s="25"/>
      <c r="AD183" s="25"/>
      <c r="AE183" s="25"/>
      <c r="AF183" s="9"/>
    </row>
    <row r="184" spans="1:32" ht="38.25" x14ac:dyDescent="0.25">
      <c r="A184" s="9"/>
      <c r="B184" s="39" t="s">
        <v>586</v>
      </c>
      <c r="C184" s="22" t="s">
        <v>43</v>
      </c>
      <c r="D184" s="22"/>
      <c r="E184" s="23" t="s">
        <v>44</v>
      </c>
      <c r="F184" s="9"/>
      <c r="G184" s="12" t="s">
        <v>769</v>
      </c>
      <c r="H184" s="10">
        <v>43774</v>
      </c>
      <c r="I184" s="12"/>
      <c r="J184" s="10">
        <v>43787</v>
      </c>
      <c r="K184" s="10">
        <v>43791</v>
      </c>
      <c r="L184" s="10">
        <v>43797</v>
      </c>
      <c r="M184" s="10"/>
      <c r="N184" s="10">
        <v>43803</v>
      </c>
      <c r="O184" s="10">
        <v>43812</v>
      </c>
      <c r="P184" s="10">
        <v>43819</v>
      </c>
      <c r="Q184" s="50">
        <v>70</v>
      </c>
      <c r="R184" s="15" t="s">
        <v>49</v>
      </c>
      <c r="S184" s="11">
        <f t="shared" si="4"/>
        <v>800405.46</v>
      </c>
      <c r="T184" s="11"/>
      <c r="U184" s="51">
        <v>800405.46</v>
      </c>
      <c r="V184" s="11">
        <f t="shared" si="5"/>
        <v>792446.26</v>
      </c>
      <c r="W184" s="11"/>
      <c r="X184" s="52">
        <v>792446.26</v>
      </c>
      <c r="Y184" s="31" t="s">
        <v>59</v>
      </c>
      <c r="Z184" s="28">
        <v>43769</v>
      </c>
      <c r="AA184" s="28"/>
      <c r="AB184" s="28">
        <v>43769</v>
      </c>
      <c r="AC184" s="25"/>
      <c r="AD184" s="25"/>
      <c r="AE184" s="25"/>
      <c r="AF184" s="9"/>
    </row>
    <row r="185" spans="1:32" ht="38.25" x14ac:dyDescent="0.25">
      <c r="A185" s="9"/>
      <c r="B185" s="36" t="s">
        <v>587</v>
      </c>
      <c r="C185" s="22" t="s">
        <v>43</v>
      </c>
      <c r="D185" s="22"/>
      <c r="E185" s="23" t="s">
        <v>44</v>
      </c>
      <c r="F185" s="9"/>
      <c r="G185" s="12" t="s">
        <v>769</v>
      </c>
      <c r="H185" s="10">
        <v>43774</v>
      </c>
      <c r="I185" s="12"/>
      <c r="J185" s="10">
        <v>43787</v>
      </c>
      <c r="K185" s="10">
        <v>43791</v>
      </c>
      <c r="L185" s="10">
        <v>43797</v>
      </c>
      <c r="M185" s="10"/>
      <c r="N185" s="10">
        <v>43803</v>
      </c>
      <c r="O185" s="10">
        <v>43812</v>
      </c>
      <c r="P185" s="10">
        <v>43819</v>
      </c>
      <c r="Q185" s="50">
        <v>70</v>
      </c>
      <c r="R185" s="15" t="s">
        <v>49</v>
      </c>
      <c r="S185" s="11">
        <f t="shared" si="4"/>
        <v>794499.21</v>
      </c>
      <c r="T185" s="11"/>
      <c r="U185" s="51">
        <v>794499.21</v>
      </c>
      <c r="V185" s="11">
        <f t="shared" si="5"/>
        <v>786398.61</v>
      </c>
      <c r="W185" s="11"/>
      <c r="X185" s="52">
        <v>786398.61</v>
      </c>
      <c r="Y185" s="31" t="s">
        <v>59</v>
      </c>
      <c r="Z185" s="28">
        <v>43769</v>
      </c>
      <c r="AA185" s="28"/>
      <c r="AB185" s="28">
        <v>43769</v>
      </c>
      <c r="AC185" s="25"/>
      <c r="AD185" s="25"/>
      <c r="AE185" s="25"/>
      <c r="AF185" s="9"/>
    </row>
    <row r="186" spans="1:32" ht="38.25" x14ac:dyDescent="0.25">
      <c r="A186" s="9"/>
      <c r="B186" s="39" t="s">
        <v>588</v>
      </c>
      <c r="C186" s="22" t="s">
        <v>43</v>
      </c>
      <c r="D186" s="22"/>
      <c r="E186" s="23" t="s">
        <v>44</v>
      </c>
      <c r="F186" s="9"/>
      <c r="G186" s="12" t="s">
        <v>769</v>
      </c>
      <c r="H186" s="10">
        <v>43774</v>
      </c>
      <c r="I186" s="12"/>
      <c r="J186" s="10">
        <v>43787</v>
      </c>
      <c r="K186" s="10">
        <v>43791</v>
      </c>
      <c r="L186" s="10">
        <v>43797</v>
      </c>
      <c r="M186" s="10"/>
      <c r="N186" s="10">
        <v>43803</v>
      </c>
      <c r="O186" s="10">
        <v>43812</v>
      </c>
      <c r="P186" s="10">
        <v>43819</v>
      </c>
      <c r="Q186" s="50">
        <v>70</v>
      </c>
      <c r="R186" s="15" t="s">
        <v>49</v>
      </c>
      <c r="S186" s="11">
        <f t="shared" si="4"/>
        <v>796467.96</v>
      </c>
      <c r="T186" s="11"/>
      <c r="U186" s="51">
        <v>796467.96</v>
      </c>
      <c r="V186" s="11">
        <f t="shared" si="5"/>
        <v>788508.71</v>
      </c>
      <c r="W186" s="11"/>
      <c r="X186" s="52">
        <v>788508.71</v>
      </c>
      <c r="Y186" s="31" t="s">
        <v>59</v>
      </c>
      <c r="Z186" s="28">
        <v>43769</v>
      </c>
      <c r="AA186" s="28"/>
      <c r="AB186" s="28">
        <v>43769</v>
      </c>
      <c r="AC186" s="25"/>
      <c r="AD186" s="25"/>
      <c r="AE186" s="25"/>
      <c r="AF186" s="9"/>
    </row>
    <row r="187" spans="1:32" ht="89.25" x14ac:dyDescent="0.25">
      <c r="A187" s="9"/>
      <c r="B187" s="39" t="s">
        <v>589</v>
      </c>
      <c r="C187" s="22" t="s">
        <v>43</v>
      </c>
      <c r="D187" s="22"/>
      <c r="E187" s="23" t="s">
        <v>44</v>
      </c>
      <c r="F187" s="9"/>
      <c r="G187" s="12" t="s">
        <v>769</v>
      </c>
      <c r="H187" s="10">
        <v>43774</v>
      </c>
      <c r="I187" s="12"/>
      <c r="J187" s="10">
        <v>43787</v>
      </c>
      <c r="K187" s="10">
        <v>43791</v>
      </c>
      <c r="L187" s="10">
        <v>43797</v>
      </c>
      <c r="M187" s="10"/>
      <c r="N187" s="10">
        <v>43803</v>
      </c>
      <c r="O187" s="10">
        <v>43812</v>
      </c>
      <c r="P187" s="10">
        <v>43819</v>
      </c>
      <c r="Q187" s="50">
        <v>120</v>
      </c>
      <c r="R187" s="15" t="s">
        <v>49</v>
      </c>
      <c r="S187" s="11">
        <f t="shared" si="4"/>
        <v>1596873.42</v>
      </c>
      <c r="T187" s="11"/>
      <c r="U187" s="51">
        <v>1596873.42</v>
      </c>
      <c r="V187" s="11">
        <f t="shared" si="5"/>
        <v>1580954.97</v>
      </c>
      <c r="W187" s="11"/>
      <c r="X187" s="52">
        <v>1580954.97</v>
      </c>
      <c r="Y187" s="31" t="s">
        <v>59</v>
      </c>
      <c r="Z187" s="28">
        <v>43769</v>
      </c>
      <c r="AA187" s="28"/>
      <c r="AB187" s="28">
        <v>43769</v>
      </c>
      <c r="AC187" s="25"/>
      <c r="AD187" s="25"/>
      <c r="AE187" s="25"/>
      <c r="AF187" s="9"/>
    </row>
    <row r="188" spans="1:32" ht="33" x14ac:dyDescent="0.25">
      <c r="A188" s="9"/>
      <c r="B188" s="36" t="s">
        <v>590</v>
      </c>
      <c r="C188" s="22" t="s">
        <v>43</v>
      </c>
      <c r="D188" s="22"/>
      <c r="E188" s="23" t="s">
        <v>44</v>
      </c>
      <c r="F188" s="9"/>
      <c r="G188" s="12" t="s">
        <v>769</v>
      </c>
      <c r="H188" s="10">
        <v>43774</v>
      </c>
      <c r="I188" s="12"/>
      <c r="J188" s="10">
        <v>43787</v>
      </c>
      <c r="K188" s="10">
        <v>43791</v>
      </c>
      <c r="L188" s="10">
        <v>43797</v>
      </c>
      <c r="M188" s="10"/>
      <c r="N188" s="10">
        <v>43803</v>
      </c>
      <c r="O188" s="10">
        <v>43812</v>
      </c>
      <c r="P188" s="10">
        <v>43819</v>
      </c>
      <c r="Q188" s="50">
        <v>60</v>
      </c>
      <c r="R188" s="15" t="s">
        <v>46</v>
      </c>
      <c r="S188" s="11">
        <f t="shared" si="4"/>
        <v>897308.32</v>
      </c>
      <c r="T188" s="11"/>
      <c r="U188" s="51">
        <v>897308.32</v>
      </c>
      <c r="V188" s="11">
        <f t="shared" si="5"/>
        <v>888641.25</v>
      </c>
      <c r="W188" s="11"/>
      <c r="X188" s="52">
        <v>888641.25</v>
      </c>
      <c r="Y188" s="31" t="s">
        <v>59</v>
      </c>
      <c r="Z188" s="28">
        <v>43769</v>
      </c>
      <c r="AA188" s="28"/>
      <c r="AB188" s="28">
        <v>43769</v>
      </c>
      <c r="AC188" s="25"/>
      <c r="AD188" s="25"/>
      <c r="AE188" s="25"/>
      <c r="AF188" s="9"/>
    </row>
    <row r="189" spans="1:32" ht="33" x14ac:dyDescent="0.25">
      <c r="A189" s="9"/>
      <c r="B189" s="39" t="s">
        <v>591</v>
      </c>
      <c r="C189" s="22" t="s">
        <v>43</v>
      </c>
      <c r="D189" s="22"/>
      <c r="E189" s="23" t="s">
        <v>44</v>
      </c>
      <c r="F189" s="9"/>
      <c r="G189" s="12" t="s">
        <v>769</v>
      </c>
      <c r="H189" s="10">
        <v>43774</v>
      </c>
      <c r="I189" s="12"/>
      <c r="J189" s="10">
        <v>43787</v>
      </c>
      <c r="K189" s="10">
        <v>43791</v>
      </c>
      <c r="L189" s="10">
        <v>43797</v>
      </c>
      <c r="M189" s="10"/>
      <c r="N189" s="10">
        <v>43803</v>
      </c>
      <c r="O189" s="10">
        <v>43812</v>
      </c>
      <c r="P189" s="10">
        <v>43819</v>
      </c>
      <c r="Q189" s="50">
        <v>90</v>
      </c>
      <c r="R189" s="15" t="s">
        <v>46</v>
      </c>
      <c r="S189" s="11">
        <f t="shared" si="4"/>
        <v>2684802.08</v>
      </c>
      <c r="T189" s="11"/>
      <c r="U189" s="51">
        <v>2684802.08</v>
      </c>
      <c r="V189" s="11">
        <f t="shared" si="5"/>
        <v>2657431.0299999998</v>
      </c>
      <c r="W189" s="11"/>
      <c r="X189" s="52">
        <v>2657431.0299999998</v>
      </c>
      <c r="Y189" s="31" t="s">
        <v>59</v>
      </c>
      <c r="Z189" s="28">
        <v>43769</v>
      </c>
      <c r="AA189" s="28"/>
      <c r="AB189" s="28">
        <v>43769</v>
      </c>
      <c r="AC189" s="25"/>
      <c r="AD189" s="25"/>
      <c r="AE189" s="25"/>
      <c r="AF189" s="9"/>
    </row>
    <row r="190" spans="1:32" ht="38.25" x14ac:dyDescent="0.25">
      <c r="A190" s="9"/>
      <c r="B190" s="39" t="s">
        <v>592</v>
      </c>
      <c r="C190" s="22" t="s">
        <v>43</v>
      </c>
      <c r="D190" s="22"/>
      <c r="E190" s="23" t="s">
        <v>44</v>
      </c>
      <c r="F190" s="9"/>
      <c r="G190" s="12" t="s">
        <v>769</v>
      </c>
      <c r="H190" s="10">
        <v>43774</v>
      </c>
      <c r="I190" s="12"/>
      <c r="J190" s="10">
        <v>43787</v>
      </c>
      <c r="K190" s="10">
        <v>43791</v>
      </c>
      <c r="L190" s="10">
        <v>43797</v>
      </c>
      <c r="M190" s="10"/>
      <c r="N190" s="10">
        <v>43803</v>
      </c>
      <c r="O190" s="10">
        <v>43812</v>
      </c>
      <c r="P190" s="10">
        <v>43819</v>
      </c>
      <c r="Q190" s="50">
        <v>70</v>
      </c>
      <c r="R190" s="15" t="s">
        <v>49</v>
      </c>
      <c r="S190" s="11">
        <f t="shared" si="4"/>
        <v>794499.21</v>
      </c>
      <c r="T190" s="11"/>
      <c r="U190" s="51">
        <v>794499.21</v>
      </c>
      <c r="V190" s="11">
        <f t="shared" si="5"/>
        <v>786448.53</v>
      </c>
      <c r="W190" s="11"/>
      <c r="X190" s="52">
        <v>786448.53</v>
      </c>
      <c r="Y190" s="31" t="s">
        <v>59</v>
      </c>
      <c r="Z190" s="28">
        <v>43769</v>
      </c>
      <c r="AA190" s="28"/>
      <c r="AB190" s="28">
        <v>43769</v>
      </c>
      <c r="AC190" s="25"/>
      <c r="AD190" s="25"/>
      <c r="AE190" s="25"/>
      <c r="AF190" s="9"/>
    </row>
    <row r="191" spans="1:32" ht="38.25" x14ac:dyDescent="0.25">
      <c r="A191" s="9"/>
      <c r="B191" s="36" t="s">
        <v>593</v>
      </c>
      <c r="C191" s="22" t="s">
        <v>43</v>
      </c>
      <c r="D191" s="22"/>
      <c r="E191" s="23" t="s">
        <v>44</v>
      </c>
      <c r="F191" s="9"/>
      <c r="G191" s="12" t="s">
        <v>769</v>
      </c>
      <c r="H191" s="10">
        <v>43774</v>
      </c>
      <c r="I191" s="12"/>
      <c r="J191" s="10">
        <v>43787</v>
      </c>
      <c r="K191" s="10">
        <v>43791</v>
      </c>
      <c r="L191" s="10">
        <v>43797</v>
      </c>
      <c r="M191" s="10"/>
      <c r="N191" s="10">
        <v>43803</v>
      </c>
      <c r="O191" s="10">
        <v>43812</v>
      </c>
      <c r="P191" s="10">
        <v>43819</v>
      </c>
      <c r="Q191" s="50">
        <v>70</v>
      </c>
      <c r="R191" s="15" t="s">
        <v>49</v>
      </c>
      <c r="S191" s="11">
        <f t="shared" si="4"/>
        <v>807321.58</v>
      </c>
      <c r="T191" s="11"/>
      <c r="U191" s="51">
        <v>807321.58</v>
      </c>
      <c r="V191" s="11">
        <f t="shared" si="5"/>
        <v>799019.98</v>
      </c>
      <c r="W191" s="11"/>
      <c r="X191" s="52">
        <v>799019.98</v>
      </c>
      <c r="Y191" s="31" t="s">
        <v>59</v>
      </c>
      <c r="Z191" s="28">
        <v>43769</v>
      </c>
      <c r="AA191" s="28"/>
      <c r="AB191" s="28">
        <v>43769</v>
      </c>
      <c r="AC191" s="25"/>
      <c r="AD191" s="25"/>
      <c r="AE191" s="25"/>
      <c r="AF191" s="9"/>
    </row>
    <row r="192" spans="1:32" ht="33" x14ac:dyDescent="0.25">
      <c r="A192" s="9"/>
      <c r="B192" s="39" t="s">
        <v>594</v>
      </c>
      <c r="C192" s="22" t="s">
        <v>43</v>
      </c>
      <c r="D192" s="22"/>
      <c r="E192" s="23" t="s">
        <v>44</v>
      </c>
      <c r="F192" s="9"/>
      <c r="G192" s="12" t="s">
        <v>769</v>
      </c>
      <c r="H192" s="10">
        <v>43774</v>
      </c>
      <c r="I192" s="12"/>
      <c r="J192" s="10">
        <v>43787</v>
      </c>
      <c r="K192" s="10">
        <v>43791</v>
      </c>
      <c r="L192" s="10">
        <v>43797</v>
      </c>
      <c r="M192" s="10"/>
      <c r="N192" s="10">
        <v>43803</v>
      </c>
      <c r="O192" s="10">
        <v>43812</v>
      </c>
      <c r="P192" s="10">
        <v>43819</v>
      </c>
      <c r="Q192" s="50">
        <v>84</v>
      </c>
      <c r="R192" s="15" t="s">
        <v>47</v>
      </c>
      <c r="S192" s="11">
        <f t="shared" si="4"/>
        <v>2426606</v>
      </c>
      <c r="T192" s="11"/>
      <c r="U192" s="51">
        <v>2426606</v>
      </c>
      <c r="V192" s="11">
        <f t="shared" si="5"/>
        <v>2402151.7400000002</v>
      </c>
      <c r="W192" s="11"/>
      <c r="X192" s="52">
        <v>2402151.7400000002</v>
      </c>
      <c r="Y192" s="31" t="s">
        <v>59</v>
      </c>
      <c r="Z192" s="28">
        <v>43769</v>
      </c>
      <c r="AA192" s="28"/>
      <c r="AB192" s="28">
        <v>43769</v>
      </c>
      <c r="AC192" s="25"/>
      <c r="AD192" s="25"/>
      <c r="AE192" s="25"/>
      <c r="AF192" s="9"/>
    </row>
    <row r="193" spans="1:32" ht="33" x14ac:dyDescent="0.25">
      <c r="A193" s="9"/>
      <c r="B193" s="36" t="s">
        <v>595</v>
      </c>
      <c r="C193" s="22" t="s">
        <v>43</v>
      </c>
      <c r="D193" s="22"/>
      <c r="E193" s="23" t="s">
        <v>44</v>
      </c>
      <c r="F193" s="9"/>
      <c r="G193" s="12" t="s">
        <v>769</v>
      </c>
      <c r="H193" s="10">
        <v>43774</v>
      </c>
      <c r="I193" s="12"/>
      <c r="J193" s="10">
        <v>43787</v>
      </c>
      <c r="K193" s="10">
        <v>43791</v>
      </c>
      <c r="L193" s="10">
        <v>43797</v>
      </c>
      <c r="M193" s="10"/>
      <c r="N193" s="10">
        <v>43803</v>
      </c>
      <c r="O193" s="10">
        <v>43812</v>
      </c>
      <c r="P193" s="10">
        <v>43819</v>
      </c>
      <c r="Q193" s="50">
        <v>68</v>
      </c>
      <c r="R193" s="15" t="s">
        <v>46</v>
      </c>
      <c r="S193" s="11">
        <f t="shared" si="4"/>
        <v>1179023.3</v>
      </c>
      <c r="T193" s="11"/>
      <c r="U193" s="51">
        <v>1179023.3</v>
      </c>
      <c r="V193" s="11">
        <f t="shared" si="5"/>
        <v>1165431.03</v>
      </c>
      <c r="W193" s="11"/>
      <c r="X193" s="52">
        <v>1165431.03</v>
      </c>
      <c r="Y193" s="31" t="s">
        <v>59</v>
      </c>
      <c r="Z193" s="28">
        <v>43769</v>
      </c>
      <c r="AA193" s="28"/>
      <c r="AB193" s="28">
        <v>43769</v>
      </c>
      <c r="AC193" s="25"/>
      <c r="AD193" s="25"/>
      <c r="AE193" s="25"/>
      <c r="AF193" s="9"/>
    </row>
    <row r="194" spans="1:32" ht="102" x14ac:dyDescent="0.25">
      <c r="A194" s="9"/>
      <c r="B194" s="36" t="s">
        <v>596</v>
      </c>
      <c r="C194" s="22" t="s">
        <v>43</v>
      </c>
      <c r="D194" s="22"/>
      <c r="E194" s="23" t="s">
        <v>44</v>
      </c>
      <c r="F194" s="9"/>
      <c r="G194" s="12" t="s">
        <v>769</v>
      </c>
      <c r="H194" s="10">
        <v>43774</v>
      </c>
      <c r="I194" s="12"/>
      <c r="J194" s="10">
        <v>43787</v>
      </c>
      <c r="K194" s="10">
        <v>43791</v>
      </c>
      <c r="L194" s="10">
        <v>43797</v>
      </c>
      <c r="M194" s="10"/>
      <c r="N194" s="10">
        <v>43803</v>
      </c>
      <c r="O194" s="10">
        <v>43812</v>
      </c>
      <c r="P194" s="10">
        <v>43819</v>
      </c>
      <c r="Q194" s="50">
        <v>120</v>
      </c>
      <c r="R194" s="15" t="s">
        <v>49</v>
      </c>
      <c r="S194" s="11">
        <f t="shared" si="4"/>
        <v>1590967.17</v>
      </c>
      <c r="T194" s="11"/>
      <c r="U194" s="51">
        <v>1590967.17</v>
      </c>
      <c r="V194" s="11">
        <f t="shared" si="5"/>
        <v>1574765.97</v>
      </c>
      <c r="W194" s="11"/>
      <c r="X194" s="52">
        <v>1574765.97</v>
      </c>
      <c r="Y194" s="31" t="s">
        <v>59</v>
      </c>
      <c r="Z194" s="28">
        <v>43769</v>
      </c>
      <c r="AA194" s="28"/>
      <c r="AB194" s="28">
        <v>43769</v>
      </c>
      <c r="AC194" s="25"/>
      <c r="AD194" s="25"/>
      <c r="AE194" s="25"/>
      <c r="AF194" s="9"/>
    </row>
    <row r="195" spans="1:32" ht="33" x14ac:dyDescent="0.25">
      <c r="A195" s="9"/>
      <c r="B195" s="36" t="s">
        <v>597</v>
      </c>
      <c r="C195" s="22" t="s">
        <v>43</v>
      </c>
      <c r="D195" s="22"/>
      <c r="E195" s="23" t="s">
        <v>44</v>
      </c>
      <c r="F195" s="9"/>
      <c r="G195" s="12" t="s">
        <v>769</v>
      </c>
      <c r="H195" s="10">
        <v>43774</v>
      </c>
      <c r="I195" s="12"/>
      <c r="J195" s="10">
        <v>43787</v>
      </c>
      <c r="K195" s="10">
        <v>43791</v>
      </c>
      <c r="L195" s="10">
        <v>43797</v>
      </c>
      <c r="M195" s="10"/>
      <c r="N195" s="10">
        <v>43803</v>
      </c>
      <c r="O195" s="10">
        <v>43812</v>
      </c>
      <c r="P195" s="10">
        <v>43819</v>
      </c>
      <c r="Q195" s="50">
        <v>60</v>
      </c>
      <c r="R195" s="15" t="s">
        <v>46</v>
      </c>
      <c r="S195" s="11">
        <f t="shared" si="4"/>
        <v>1011303.74</v>
      </c>
      <c r="T195" s="11"/>
      <c r="U195" s="51">
        <v>1011303.74</v>
      </c>
      <c r="V195" s="11">
        <f t="shared" si="5"/>
        <v>999844.43</v>
      </c>
      <c r="W195" s="11"/>
      <c r="X195" s="52">
        <v>999844.43</v>
      </c>
      <c r="Y195" s="31" t="s">
        <v>59</v>
      </c>
      <c r="Z195" s="28">
        <v>43769</v>
      </c>
      <c r="AA195" s="28"/>
      <c r="AB195" s="28">
        <v>43769</v>
      </c>
      <c r="AC195" s="25"/>
      <c r="AD195" s="25"/>
      <c r="AE195" s="25"/>
      <c r="AF195" s="9"/>
    </row>
    <row r="196" spans="1:32" ht="33" x14ac:dyDescent="0.25">
      <c r="A196" s="9"/>
      <c r="B196" s="39" t="s">
        <v>598</v>
      </c>
      <c r="C196" s="22" t="s">
        <v>43</v>
      </c>
      <c r="D196" s="22"/>
      <c r="E196" s="23" t="s">
        <v>44</v>
      </c>
      <c r="F196" s="9"/>
      <c r="G196" s="12" t="s">
        <v>769</v>
      </c>
      <c r="H196" s="10">
        <v>43774</v>
      </c>
      <c r="I196" s="12"/>
      <c r="J196" s="10">
        <v>43787</v>
      </c>
      <c r="K196" s="10">
        <v>43791</v>
      </c>
      <c r="L196" s="10">
        <v>43797</v>
      </c>
      <c r="M196" s="10"/>
      <c r="N196" s="10">
        <v>43803</v>
      </c>
      <c r="O196" s="10">
        <v>43812</v>
      </c>
      <c r="P196" s="10">
        <v>43819</v>
      </c>
      <c r="Q196" s="50">
        <v>70</v>
      </c>
      <c r="R196" s="15" t="s">
        <v>46</v>
      </c>
      <c r="S196" s="11">
        <f t="shared" si="4"/>
        <v>811097.08</v>
      </c>
      <c r="T196" s="11"/>
      <c r="U196" s="51">
        <v>811097.08</v>
      </c>
      <c r="V196" s="11">
        <f t="shared" si="5"/>
        <v>802865.28</v>
      </c>
      <c r="W196" s="11"/>
      <c r="X196" s="52">
        <v>802865.28</v>
      </c>
      <c r="Y196" s="31" t="s">
        <v>59</v>
      </c>
      <c r="Z196" s="28">
        <v>43769</v>
      </c>
      <c r="AA196" s="28"/>
      <c r="AB196" s="28">
        <v>43769</v>
      </c>
      <c r="AC196" s="25"/>
      <c r="AD196" s="25"/>
      <c r="AE196" s="25"/>
      <c r="AF196" s="9"/>
    </row>
    <row r="197" spans="1:32" ht="33" x14ac:dyDescent="0.25">
      <c r="A197" s="9"/>
      <c r="B197" s="36" t="s">
        <v>599</v>
      </c>
      <c r="C197" s="22" t="s">
        <v>43</v>
      </c>
      <c r="D197" s="22"/>
      <c r="E197" s="23" t="s">
        <v>44</v>
      </c>
      <c r="F197" s="9"/>
      <c r="G197" s="12" t="s">
        <v>769</v>
      </c>
      <c r="H197" s="10">
        <v>43774</v>
      </c>
      <c r="I197" s="12"/>
      <c r="J197" s="10">
        <v>43787</v>
      </c>
      <c r="K197" s="10">
        <v>43791</v>
      </c>
      <c r="L197" s="10">
        <v>43797</v>
      </c>
      <c r="M197" s="10"/>
      <c r="N197" s="10">
        <v>43803</v>
      </c>
      <c r="O197" s="10">
        <v>43812</v>
      </c>
      <c r="P197" s="10">
        <v>43819</v>
      </c>
      <c r="Q197" s="50">
        <v>168</v>
      </c>
      <c r="R197" s="15" t="s">
        <v>45</v>
      </c>
      <c r="S197" s="11">
        <f t="shared" si="4"/>
        <v>7637174.9400000004</v>
      </c>
      <c r="T197" s="11"/>
      <c r="U197" s="51">
        <v>7637174.9400000004</v>
      </c>
      <c r="V197" s="11">
        <f t="shared" si="5"/>
        <v>7559420.5099999998</v>
      </c>
      <c r="W197" s="11"/>
      <c r="X197" s="52">
        <v>7559420.5099999998</v>
      </c>
      <c r="Y197" s="31" t="s">
        <v>59</v>
      </c>
      <c r="Z197" s="28">
        <v>43769</v>
      </c>
      <c r="AA197" s="28"/>
      <c r="AB197" s="28">
        <v>43769</v>
      </c>
      <c r="AC197" s="25"/>
      <c r="AD197" s="25"/>
      <c r="AE197" s="25"/>
      <c r="AF197" s="9"/>
    </row>
    <row r="198" spans="1:32" ht="33" x14ac:dyDescent="0.25">
      <c r="A198" s="9"/>
      <c r="B198" s="36" t="s">
        <v>600</v>
      </c>
      <c r="C198" s="22" t="s">
        <v>43</v>
      </c>
      <c r="D198" s="22"/>
      <c r="E198" s="23" t="s">
        <v>44</v>
      </c>
      <c r="F198" s="9"/>
      <c r="G198" s="12" t="s">
        <v>769</v>
      </c>
      <c r="H198" s="10">
        <v>43774</v>
      </c>
      <c r="I198" s="12"/>
      <c r="J198" s="10">
        <v>43787</v>
      </c>
      <c r="K198" s="10">
        <v>43791</v>
      </c>
      <c r="L198" s="10">
        <v>43797</v>
      </c>
      <c r="M198" s="10"/>
      <c r="N198" s="10">
        <v>43803</v>
      </c>
      <c r="O198" s="10">
        <v>43812</v>
      </c>
      <c r="P198" s="10">
        <v>43819</v>
      </c>
      <c r="Q198" s="50">
        <v>140</v>
      </c>
      <c r="R198" s="15" t="s">
        <v>46</v>
      </c>
      <c r="S198" s="11">
        <f t="shared" si="4"/>
        <v>2235089.4</v>
      </c>
      <c r="T198" s="11"/>
      <c r="U198" s="51">
        <v>2235089.4</v>
      </c>
      <c r="V198" s="11">
        <f t="shared" si="5"/>
        <v>2212749.9</v>
      </c>
      <c r="W198" s="11"/>
      <c r="X198" s="52">
        <v>2212749.9</v>
      </c>
      <c r="Y198" s="31" t="s">
        <v>59</v>
      </c>
      <c r="Z198" s="28">
        <v>43769</v>
      </c>
      <c r="AA198" s="28"/>
      <c r="AB198" s="28">
        <v>43769</v>
      </c>
      <c r="AC198" s="25"/>
      <c r="AD198" s="25"/>
      <c r="AE198" s="25"/>
      <c r="AF198" s="9"/>
    </row>
    <row r="199" spans="1:32" ht="63.75" x14ac:dyDescent="0.25">
      <c r="A199" s="9"/>
      <c r="B199" s="36" t="s">
        <v>601</v>
      </c>
      <c r="C199" s="22" t="s">
        <v>43</v>
      </c>
      <c r="D199" s="22"/>
      <c r="E199" s="23" t="s">
        <v>44</v>
      </c>
      <c r="F199" s="9"/>
      <c r="G199" s="12" t="s">
        <v>769</v>
      </c>
      <c r="H199" s="10">
        <v>43774</v>
      </c>
      <c r="I199" s="12"/>
      <c r="J199" s="10">
        <v>43787</v>
      </c>
      <c r="K199" s="10">
        <v>43791</v>
      </c>
      <c r="L199" s="10">
        <v>43797</v>
      </c>
      <c r="M199" s="10"/>
      <c r="N199" s="10">
        <v>43803</v>
      </c>
      <c r="O199" s="10">
        <v>43812</v>
      </c>
      <c r="P199" s="10">
        <v>43819</v>
      </c>
      <c r="Q199" s="50">
        <v>72</v>
      </c>
      <c r="R199" s="15" t="s">
        <v>46</v>
      </c>
      <c r="S199" s="11">
        <f t="shared" ref="S199:S212" si="6">T199+U199</f>
        <v>1111618.3799999999</v>
      </c>
      <c r="T199" s="11"/>
      <c r="U199" s="51">
        <v>1111618.3799999999</v>
      </c>
      <c r="V199" s="11">
        <f t="shared" ref="V199:V212" si="7">W199+X199</f>
        <v>1100044.1499999999</v>
      </c>
      <c r="W199" s="11"/>
      <c r="X199" s="52">
        <v>1100044.1499999999</v>
      </c>
      <c r="Y199" s="31" t="s">
        <v>59</v>
      </c>
      <c r="Z199" s="28">
        <v>43769</v>
      </c>
      <c r="AA199" s="28"/>
      <c r="AB199" s="28">
        <v>43769</v>
      </c>
      <c r="AC199" s="25"/>
      <c r="AD199" s="25"/>
      <c r="AE199" s="25"/>
      <c r="AF199" s="9"/>
    </row>
    <row r="200" spans="1:32" ht="33" x14ac:dyDescent="0.25">
      <c r="A200" s="9"/>
      <c r="B200" s="36" t="s">
        <v>602</v>
      </c>
      <c r="C200" s="22" t="s">
        <v>43</v>
      </c>
      <c r="D200" s="22"/>
      <c r="E200" s="23" t="s">
        <v>44</v>
      </c>
      <c r="F200" s="9"/>
      <c r="G200" s="12" t="s">
        <v>769</v>
      </c>
      <c r="H200" s="10">
        <v>43774</v>
      </c>
      <c r="I200" s="12"/>
      <c r="J200" s="10">
        <v>43787</v>
      </c>
      <c r="K200" s="10">
        <v>43791</v>
      </c>
      <c r="L200" s="10">
        <v>43797</v>
      </c>
      <c r="M200" s="10"/>
      <c r="N200" s="10">
        <v>43803</v>
      </c>
      <c r="O200" s="10">
        <v>43812</v>
      </c>
      <c r="P200" s="10">
        <v>43819</v>
      </c>
      <c r="Q200" s="50">
        <v>102</v>
      </c>
      <c r="R200" s="15" t="s">
        <v>45</v>
      </c>
      <c r="S200" s="11">
        <f t="shared" si="6"/>
        <v>2603798.9700000002</v>
      </c>
      <c r="T200" s="11"/>
      <c r="U200" s="51">
        <v>2603798.9700000002</v>
      </c>
      <c r="V200" s="11">
        <f t="shared" si="7"/>
        <v>2587518.0299999998</v>
      </c>
      <c r="W200" s="11"/>
      <c r="X200" s="52">
        <v>2587518.0299999998</v>
      </c>
      <c r="Y200" s="31" t="s">
        <v>59</v>
      </c>
      <c r="Z200" s="28">
        <v>43769</v>
      </c>
      <c r="AA200" s="28"/>
      <c r="AB200" s="28">
        <v>43769</v>
      </c>
      <c r="AC200" s="25"/>
      <c r="AD200" s="25"/>
      <c r="AE200" s="25"/>
      <c r="AF200" s="9"/>
    </row>
    <row r="201" spans="1:32" ht="33" x14ac:dyDescent="0.25">
      <c r="A201" s="9"/>
      <c r="B201" s="36" t="s">
        <v>603</v>
      </c>
      <c r="C201" s="22" t="s">
        <v>43</v>
      </c>
      <c r="D201" s="22"/>
      <c r="E201" s="23" t="s">
        <v>44</v>
      </c>
      <c r="F201" s="9"/>
      <c r="G201" s="12" t="s">
        <v>769</v>
      </c>
      <c r="H201" s="10">
        <v>43774</v>
      </c>
      <c r="I201" s="12"/>
      <c r="J201" s="10">
        <v>43787</v>
      </c>
      <c r="K201" s="10">
        <v>43791</v>
      </c>
      <c r="L201" s="10">
        <v>43797</v>
      </c>
      <c r="M201" s="10"/>
      <c r="N201" s="10">
        <v>43803</v>
      </c>
      <c r="O201" s="10">
        <v>43812</v>
      </c>
      <c r="P201" s="10">
        <v>43819</v>
      </c>
      <c r="Q201" s="50">
        <v>64</v>
      </c>
      <c r="R201" s="15" t="s">
        <v>46</v>
      </c>
      <c r="S201" s="11">
        <f t="shared" si="6"/>
        <v>1075745.92</v>
      </c>
      <c r="T201" s="11"/>
      <c r="U201" s="51">
        <v>1075745.92</v>
      </c>
      <c r="V201" s="11">
        <f t="shared" si="7"/>
        <v>1063614.98</v>
      </c>
      <c r="W201" s="11"/>
      <c r="X201" s="52">
        <v>1063614.98</v>
      </c>
      <c r="Y201" s="31" t="s">
        <v>59</v>
      </c>
      <c r="Z201" s="28">
        <v>43769</v>
      </c>
      <c r="AA201" s="28"/>
      <c r="AB201" s="28">
        <v>43769</v>
      </c>
      <c r="AC201" s="25"/>
      <c r="AD201" s="25"/>
      <c r="AE201" s="25"/>
      <c r="AF201" s="9"/>
    </row>
    <row r="202" spans="1:32" ht="33" x14ac:dyDescent="0.25">
      <c r="A202" s="9"/>
      <c r="B202" s="36" t="s">
        <v>604</v>
      </c>
      <c r="C202" s="22" t="s">
        <v>43</v>
      </c>
      <c r="D202" s="22"/>
      <c r="E202" s="23" t="s">
        <v>44</v>
      </c>
      <c r="F202" s="9"/>
      <c r="G202" s="12" t="s">
        <v>769</v>
      </c>
      <c r="H202" s="10">
        <v>43774</v>
      </c>
      <c r="I202" s="12"/>
      <c r="J202" s="10">
        <v>43787</v>
      </c>
      <c r="K202" s="10">
        <v>43791</v>
      </c>
      <c r="L202" s="10">
        <v>43797</v>
      </c>
      <c r="M202" s="10"/>
      <c r="N202" s="10">
        <v>43803</v>
      </c>
      <c r="O202" s="10">
        <v>43812</v>
      </c>
      <c r="P202" s="10">
        <v>43819</v>
      </c>
      <c r="Q202" s="50">
        <v>60</v>
      </c>
      <c r="R202" s="15" t="s">
        <v>46</v>
      </c>
      <c r="S202" s="11">
        <f t="shared" si="6"/>
        <v>1010321.48</v>
      </c>
      <c r="T202" s="11"/>
      <c r="U202" s="51">
        <v>1010321.48</v>
      </c>
      <c r="V202" s="11">
        <f t="shared" si="7"/>
        <v>1000313.02</v>
      </c>
      <c r="W202" s="11"/>
      <c r="X202" s="52">
        <v>1000313.02</v>
      </c>
      <c r="Y202" s="31" t="s">
        <v>59</v>
      </c>
      <c r="Z202" s="28">
        <v>43769</v>
      </c>
      <c r="AA202" s="28"/>
      <c r="AB202" s="28">
        <v>43769</v>
      </c>
      <c r="AC202" s="25"/>
      <c r="AD202" s="25"/>
      <c r="AE202" s="25"/>
      <c r="AF202" s="9"/>
    </row>
    <row r="203" spans="1:32" ht="38.25" x14ac:dyDescent="0.25">
      <c r="A203" s="9"/>
      <c r="B203" s="39" t="s">
        <v>605</v>
      </c>
      <c r="C203" s="22" t="s">
        <v>43</v>
      </c>
      <c r="D203" s="22"/>
      <c r="E203" s="23" t="s">
        <v>44</v>
      </c>
      <c r="F203" s="9"/>
      <c r="G203" s="12" t="s">
        <v>769</v>
      </c>
      <c r="H203" s="10">
        <v>43774</v>
      </c>
      <c r="I203" s="12"/>
      <c r="J203" s="10">
        <v>43787</v>
      </c>
      <c r="K203" s="10">
        <v>43791</v>
      </c>
      <c r="L203" s="10">
        <v>43797</v>
      </c>
      <c r="M203" s="10"/>
      <c r="N203" s="10">
        <v>43803</v>
      </c>
      <c r="O203" s="10">
        <v>43812</v>
      </c>
      <c r="P203" s="10">
        <v>43819</v>
      </c>
      <c r="Q203" s="50">
        <v>120</v>
      </c>
      <c r="R203" s="15" t="s">
        <v>46</v>
      </c>
      <c r="S203" s="11">
        <f t="shared" si="6"/>
        <v>3606339.04</v>
      </c>
      <c r="T203" s="11"/>
      <c r="U203" s="51">
        <v>3606339.04</v>
      </c>
      <c r="V203" s="11">
        <f t="shared" si="7"/>
        <v>3570194.38</v>
      </c>
      <c r="W203" s="11"/>
      <c r="X203" s="52">
        <v>3570194.38</v>
      </c>
      <c r="Y203" s="31" t="s">
        <v>59</v>
      </c>
      <c r="Z203" s="28">
        <v>43769</v>
      </c>
      <c r="AA203" s="28"/>
      <c r="AB203" s="28">
        <v>43769</v>
      </c>
      <c r="AC203" s="25"/>
      <c r="AD203" s="25"/>
      <c r="AE203" s="25"/>
      <c r="AF203" s="9"/>
    </row>
    <row r="204" spans="1:32" ht="38.25" x14ac:dyDescent="0.25">
      <c r="A204" s="9"/>
      <c r="B204" s="36" t="s">
        <v>606</v>
      </c>
      <c r="C204" s="22" t="s">
        <v>43</v>
      </c>
      <c r="D204" s="22"/>
      <c r="E204" s="23" t="s">
        <v>44</v>
      </c>
      <c r="F204" s="9"/>
      <c r="G204" s="12" t="s">
        <v>769</v>
      </c>
      <c r="H204" s="10">
        <v>43774</v>
      </c>
      <c r="I204" s="12"/>
      <c r="J204" s="10">
        <v>43787</v>
      </c>
      <c r="K204" s="10">
        <v>43791</v>
      </c>
      <c r="L204" s="10">
        <v>43797</v>
      </c>
      <c r="M204" s="10"/>
      <c r="N204" s="10">
        <v>43803</v>
      </c>
      <c r="O204" s="10">
        <v>43812</v>
      </c>
      <c r="P204" s="10">
        <v>43819</v>
      </c>
      <c r="Q204" s="50">
        <v>60</v>
      </c>
      <c r="R204" s="15" t="s">
        <v>46</v>
      </c>
      <c r="S204" s="11">
        <f t="shared" si="6"/>
        <v>972686.78</v>
      </c>
      <c r="T204" s="11"/>
      <c r="U204" s="51">
        <v>972686.78</v>
      </c>
      <c r="V204" s="11">
        <f t="shared" si="7"/>
        <v>962180.12</v>
      </c>
      <c r="W204" s="11"/>
      <c r="X204" s="52">
        <v>962180.12</v>
      </c>
      <c r="Y204" s="31" t="s">
        <v>59</v>
      </c>
      <c r="Z204" s="28">
        <v>43769</v>
      </c>
      <c r="AA204" s="28"/>
      <c r="AB204" s="28">
        <v>43769</v>
      </c>
      <c r="AC204" s="25"/>
      <c r="AD204" s="25"/>
      <c r="AE204" s="25"/>
      <c r="AF204" s="9"/>
    </row>
    <row r="205" spans="1:32" ht="38.25" x14ac:dyDescent="0.25">
      <c r="A205" s="9"/>
      <c r="B205" s="39" t="s">
        <v>607</v>
      </c>
      <c r="C205" s="22" t="s">
        <v>43</v>
      </c>
      <c r="D205" s="22"/>
      <c r="E205" s="23" t="s">
        <v>44</v>
      </c>
      <c r="F205" s="9"/>
      <c r="G205" s="12" t="s">
        <v>769</v>
      </c>
      <c r="H205" s="10">
        <v>43774</v>
      </c>
      <c r="I205" s="12"/>
      <c r="J205" s="10">
        <v>43787</v>
      </c>
      <c r="K205" s="10">
        <v>43791</v>
      </c>
      <c r="L205" s="10">
        <v>43797</v>
      </c>
      <c r="M205" s="10"/>
      <c r="N205" s="10">
        <v>43803</v>
      </c>
      <c r="O205" s="10">
        <v>43812</v>
      </c>
      <c r="P205" s="10">
        <v>43819</v>
      </c>
      <c r="Q205" s="50">
        <v>70</v>
      </c>
      <c r="R205" s="15" t="s">
        <v>49</v>
      </c>
      <c r="S205" s="11">
        <f t="shared" si="6"/>
        <v>794499.21</v>
      </c>
      <c r="T205" s="11"/>
      <c r="U205" s="51">
        <v>794499.21</v>
      </c>
      <c r="V205" s="11">
        <f t="shared" si="7"/>
        <v>786579.78</v>
      </c>
      <c r="W205" s="11"/>
      <c r="X205" s="52">
        <v>786579.78</v>
      </c>
      <c r="Y205" s="31" t="s">
        <v>59</v>
      </c>
      <c r="Z205" s="28">
        <v>43769</v>
      </c>
      <c r="AA205" s="28"/>
      <c r="AB205" s="28">
        <v>43769</v>
      </c>
      <c r="AC205" s="25"/>
      <c r="AD205" s="25"/>
      <c r="AE205" s="25"/>
      <c r="AF205" s="9"/>
    </row>
    <row r="206" spans="1:32" ht="38.25" x14ac:dyDescent="0.25">
      <c r="A206" s="9"/>
      <c r="B206" s="39" t="s">
        <v>608</v>
      </c>
      <c r="C206" s="22" t="s">
        <v>43</v>
      </c>
      <c r="D206" s="22"/>
      <c r="E206" s="23" t="s">
        <v>44</v>
      </c>
      <c r="F206" s="9"/>
      <c r="G206" s="12" t="s">
        <v>769</v>
      </c>
      <c r="H206" s="10">
        <v>43774</v>
      </c>
      <c r="I206" s="12"/>
      <c r="J206" s="10">
        <v>43787</v>
      </c>
      <c r="K206" s="10">
        <v>43791</v>
      </c>
      <c r="L206" s="10">
        <v>43797</v>
      </c>
      <c r="M206" s="10"/>
      <c r="N206" s="10">
        <v>43803</v>
      </c>
      <c r="O206" s="10">
        <v>43812</v>
      </c>
      <c r="P206" s="10">
        <v>43819</v>
      </c>
      <c r="Q206" s="50">
        <v>80</v>
      </c>
      <c r="R206" s="15" t="s">
        <v>46</v>
      </c>
      <c r="S206" s="11">
        <f t="shared" si="6"/>
        <v>1283413.6499999999</v>
      </c>
      <c r="T206" s="11"/>
      <c r="U206" s="51">
        <v>1283413.6499999999</v>
      </c>
      <c r="V206" s="11">
        <f t="shared" si="7"/>
        <v>1271411.96</v>
      </c>
      <c r="W206" s="11"/>
      <c r="X206" s="52">
        <v>1271411.96</v>
      </c>
      <c r="Y206" s="31" t="s">
        <v>59</v>
      </c>
      <c r="Z206" s="28">
        <v>43769</v>
      </c>
      <c r="AA206" s="28"/>
      <c r="AB206" s="28">
        <v>43769</v>
      </c>
      <c r="AC206" s="25"/>
      <c r="AD206" s="25"/>
      <c r="AE206" s="25"/>
      <c r="AF206" s="9"/>
    </row>
    <row r="207" spans="1:32" ht="38.25" x14ac:dyDescent="0.25">
      <c r="A207" s="9"/>
      <c r="B207" s="39" t="s">
        <v>609</v>
      </c>
      <c r="C207" s="22" t="s">
        <v>43</v>
      </c>
      <c r="D207" s="22"/>
      <c r="E207" s="23" t="s">
        <v>44</v>
      </c>
      <c r="F207" s="9"/>
      <c r="G207" s="12" t="s">
        <v>769</v>
      </c>
      <c r="H207" s="10">
        <v>43774</v>
      </c>
      <c r="I207" s="12"/>
      <c r="J207" s="10">
        <v>43787</v>
      </c>
      <c r="K207" s="10">
        <v>43791</v>
      </c>
      <c r="L207" s="10">
        <v>43797</v>
      </c>
      <c r="M207" s="10"/>
      <c r="N207" s="10">
        <v>43803</v>
      </c>
      <c r="O207" s="10">
        <v>43812</v>
      </c>
      <c r="P207" s="10">
        <v>43819</v>
      </c>
      <c r="Q207" s="50">
        <v>100</v>
      </c>
      <c r="R207" s="15" t="s">
        <v>46</v>
      </c>
      <c r="S207" s="11">
        <f t="shared" si="6"/>
        <v>2431162.09</v>
      </c>
      <c r="T207" s="11"/>
      <c r="U207" s="51">
        <v>2431162.09</v>
      </c>
      <c r="V207" s="11">
        <f t="shared" si="7"/>
        <v>2407994.2200000002</v>
      </c>
      <c r="W207" s="11"/>
      <c r="X207" s="52">
        <v>2407994.2200000002</v>
      </c>
      <c r="Y207" s="31" t="s">
        <v>59</v>
      </c>
      <c r="Z207" s="28">
        <v>43769</v>
      </c>
      <c r="AA207" s="28"/>
      <c r="AB207" s="28">
        <v>43769</v>
      </c>
      <c r="AC207" s="25"/>
      <c r="AD207" s="25"/>
      <c r="AE207" s="25"/>
      <c r="AF207" s="9"/>
    </row>
    <row r="208" spans="1:32" ht="89.25" x14ac:dyDescent="0.25">
      <c r="A208" s="9"/>
      <c r="B208" s="39" t="s">
        <v>610</v>
      </c>
      <c r="C208" s="22" t="s">
        <v>43</v>
      </c>
      <c r="D208" s="22"/>
      <c r="E208" s="23" t="s">
        <v>44</v>
      </c>
      <c r="F208" s="9"/>
      <c r="G208" s="12" t="s">
        <v>769</v>
      </c>
      <c r="H208" s="10">
        <v>43774</v>
      </c>
      <c r="I208" s="12"/>
      <c r="J208" s="10">
        <v>43787</v>
      </c>
      <c r="K208" s="10">
        <v>43791</v>
      </c>
      <c r="L208" s="10">
        <v>43797</v>
      </c>
      <c r="M208" s="10"/>
      <c r="N208" s="10">
        <v>43803</v>
      </c>
      <c r="O208" s="10">
        <v>43812</v>
      </c>
      <c r="P208" s="10">
        <v>43819</v>
      </c>
      <c r="Q208" s="50">
        <v>80</v>
      </c>
      <c r="R208" s="15" t="s">
        <v>46</v>
      </c>
      <c r="S208" s="11">
        <f t="shared" si="6"/>
        <v>1478639.58</v>
      </c>
      <c r="T208" s="11"/>
      <c r="U208" s="51">
        <v>1478639.58</v>
      </c>
      <c r="V208" s="11">
        <f t="shared" si="7"/>
        <v>1462226.55</v>
      </c>
      <c r="W208" s="11"/>
      <c r="X208" s="52">
        <v>1462226.55</v>
      </c>
      <c r="Y208" s="31" t="s">
        <v>59</v>
      </c>
      <c r="Z208" s="28">
        <v>43769</v>
      </c>
      <c r="AA208" s="28"/>
      <c r="AB208" s="28">
        <v>43769</v>
      </c>
      <c r="AC208" s="25"/>
      <c r="AD208" s="25"/>
      <c r="AE208" s="25"/>
      <c r="AF208" s="9"/>
    </row>
    <row r="209" spans="1:32" ht="76.5" x14ac:dyDescent="0.25">
      <c r="A209" s="9"/>
      <c r="B209" s="36" t="s">
        <v>611</v>
      </c>
      <c r="C209" s="22" t="s">
        <v>43</v>
      </c>
      <c r="D209" s="22"/>
      <c r="E209" s="23" t="s">
        <v>44</v>
      </c>
      <c r="F209" s="9"/>
      <c r="G209" s="12" t="s">
        <v>769</v>
      </c>
      <c r="H209" s="10">
        <v>43774</v>
      </c>
      <c r="I209" s="12"/>
      <c r="J209" s="10">
        <v>43787</v>
      </c>
      <c r="K209" s="10">
        <v>43791</v>
      </c>
      <c r="L209" s="10">
        <v>43797</v>
      </c>
      <c r="M209" s="10"/>
      <c r="N209" s="10">
        <v>43803</v>
      </c>
      <c r="O209" s="10">
        <v>43812</v>
      </c>
      <c r="P209" s="10">
        <v>43819</v>
      </c>
      <c r="Q209" s="50">
        <v>90</v>
      </c>
      <c r="R209" s="15" t="s">
        <v>46</v>
      </c>
      <c r="S209" s="11">
        <f t="shared" si="6"/>
        <v>982833.59</v>
      </c>
      <c r="T209" s="11"/>
      <c r="U209" s="51">
        <v>982833.59</v>
      </c>
      <c r="V209" s="11">
        <f t="shared" si="7"/>
        <v>972745.72</v>
      </c>
      <c r="W209" s="11"/>
      <c r="X209" s="52">
        <v>972745.72</v>
      </c>
      <c r="Y209" s="31" t="s">
        <v>59</v>
      </c>
      <c r="Z209" s="28">
        <v>43769</v>
      </c>
      <c r="AA209" s="28"/>
      <c r="AB209" s="28">
        <v>43769</v>
      </c>
      <c r="AC209" s="25"/>
      <c r="AD209" s="25"/>
      <c r="AE209" s="25"/>
      <c r="AF209" s="9"/>
    </row>
    <row r="210" spans="1:32" ht="41.25" customHeight="1" x14ac:dyDescent="0.25">
      <c r="A210" s="9"/>
      <c r="B210" s="39" t="s">
        <v>612</v>
      </c>
      <c r="C210" s="22" t="s">
        <v>43</v>
      </c>
      <c r="D210" s="22"/>
      <c r="E210" s="23" t="s">
        <v>44</v>
      </c>
      <c r="F210" s="9"/>
      <c r="G210" s="12" t="s">
        <v>769</v>
      </c>
      <c r="H210" s="10">
        <v>43774</v>
      </c>
      <c r="I210" s="12"/>
      <c r="J210" s="10">
        <v>43787</v>
      </c>
      <c r="K210" s="10">
        <v>43791</v>
      </c>
      <c r="L210" s="10">
        <v>43797</v>
      </c>
      <c r="M210" s="10"/>
      <c r="N210" s="10">
        <v>43803</v>
      </c>
      <c r="O210" s="10">
        <v>43812</v>
      </c>
      <c r="P210" s="10">
        <v>43819</v>
      </c>
      <c r="Q210" s="50">
        <v>70</v>
      </c>
      <c r="R210" s="15" t="s">
        <v>46</v>
      </c>
      <c r="S210" s="11">
        <f t="shared" si="6"/>
        <v>815698.97</v>
      </c>
      <c r="T210" s="11"/>
      <c r="U210" s="51">
        <v>815698.97</v>
      </c>
      <c r="V210" s="11">
        <f t="shared" si="7"/>
        <v>807458.11</v>
      </c>
      <c r="W210" s="11"/>
      <c r="X210" s="52">
        <v>807458.11</v>
      </c>
      <c r="Y210" s="31" t="s">
        <v>59</v>
      </c>
      <c r="Z210" s="28">
        <v>43769</v>
      </c>
      <c r="AA210" s="28"/>
      <c r="AB210" s="28">
        <v>43769</v>
      </c>
      <c r="AC210" s="25"/>
      <c r="AD210" s="25"/>
      <c r="AE210" s="25"/>
      <c r="AF210" s="9"/>
    </row>
    <row r="211" spans="1:32" ht="45.75" customHeight="1" x14ac:dyDescent="0.25">
      <c r="A211" s="9"/>
      <c r="B211" s="36" t="s">
        <v>613</v>
      </c>
      <c r="C211" s="22" t="s">
        <v>43</v>
      </c>
      <c r="D211" s="22"/>
      <c r="E211" s="23" t="s">
        <v>44</v>
      </c>
      <c r="F211" s="9"/>
      <c r="G211" s="12" t="s">
        <v>769</v>
      </c>
      <c r="H211" s="10">
        <v>43774</v>
      </c>
      <c r="I211" s="12"/>
      <c r="J211" s="10">
        <v>43787</v>
      </c>
      <c r="K211" s="10">
        <v>43791</v>
      </c>
      <c r="L211" s="10">
        <v>43797</v>
      </c>
      <c r="M211" s="10"/>
      <c r="N211" s="10">
        <v>43803</v>
      </c>
      <c r="O211" s="10">
        <v>43812</v>
      </c>
      <c r="P211" s="10">
        <v>43819</v>
      </c>
      <c r="Q211" s="50">
        <v>160</v>
      </c>
      <c r="R211" s="15" t="s">
        <v>46</v>
      </c>
      <c r="S211" s="11">
        <f t="shared" si="6"/>
        <v>4279603.58</v>
      </c>
      <c r="T211" s="11"/>
      <c r="U211" s="51">
        <v>4279603.58</v>
      </c>
      <c r="V211" s="11">
        <f t="shared" si="7"/>
        <v>4234608.41</v>
      </c>
      <c r="W211" s="11"/>
      <c r="X211" s="52">
        <v>4234608.41</v>
      </c>
      <c r="Y211" s="31" t="s">
        <v>59</v>
      </c>
      <c r="Z211" s="28">
        <v>43769</v>
      </c>
      <c r="AA211" s="28"/>
      <c r="AB211" s="28">
        <v>43769</v>
      </c>
      <c r="AC211" s="25"/>
      <c r="AD211" s="25"/>
      <c r="AE211" s="25"/>
      <c r="AF211" s="9"/>
    </row>
    <row r="212" spans="1:32" ht="63.75" x14ac:dyDescent="0.25">
      <c r="A212" s="9"/>
      <c r="B212" s="39" t="s">
        <v>614</v>
      </c>
      <c r="C212" s="22" t="s">
        <v>43</v>
      </c>
      <c r="D212" s="22"/>
      <c r="E212" s="23" t="s">
        <v>44</v>
      </c>
      <c r="F212" s="9"/>
      <c r="G212" s="12" t="s">
        <v>769</v>
      </c>
      <c r="H212" s="10">
        <v>43774</v>
      </c>
      <c r="I212" s="12"/>
      <c r="J212" s="10">
        <v>43787</v>
      </c>
      <c r="K212" s="10">
        <v>43791</v>
      </c>
      <c r="L212" s="10">
        <v>43797</v>
      </c>
      <c r="M212" s="10"/>
      <c r="N212" s="10">
        <v>43803</v>
      </c>
      <c r="O212" s="10">
        <v>43812</v>
      </c>
      <c r="P212" s="10">
        <v>43819</v>
      </c>
      <c r="Q212" s="50">
        <v>60</v>
      </c>
      <c r="R212" s="15" t="s">
        <v>46</v>
      </c>
      <c r="S212" s="11">
        <f t="shared" si="6"/>
        <v>2839380.98</v>
      </c>
      <c r="T212" s="11"/>
      <c r="U212" s="51">
        <v>2839380.98</v>
      </c>
      <c r="V212" s="11">
        <f t="shared" si="7"/>
        <v>2810660.34</v>
      </c>
      <c r="W212" s="11"/>
      <c r="X212" s="52">
        <v>2810660.34</v>
      </c>
      <c r="Y212" s="31" t="s">
        <v>59</v>
      </c>
      <c r="Z212" s="28">
        <v>43769</v>
      </c>
      <c r="AA212" s="28"/>
      <c r="AB212" s="28">
        <v>43769</v>
      </c>
      <c r="AC212" s="25"/>
      <c r="AD212" s="25"/>
      <c r="AE212" s="25"/>
      <c r="AF212" s="9"/>
    </row>
    <row r="213" spans="1:32" x14ac:dyDescent="0.25">
      <c r="A213" s="70" t="s">
        <v>37</v>
      </c>
      <c r="B213" s="70"/>
      <c r="C213" s="70"/>
      <c r="D213" s="70"/>
      <c r="E213" s="70"/>
      <c r="F213" s="70"/>
      <c r="G213" s="70"/>
      <c r="H213" s="70"/>
      <c r="I213" s="70"/>
      <c r="J213" s="70"/>
      <c r="K213" s="70"/>
      <c r="L213" s="70"/>
      <c r="M213" s="70"/>
      <c r="N213" s="70"/>
      <c r="O213" s="70"/>
      <c r="P213" s="70"/>
      <c r="Q213" s="70"/>
      <c r="R213" s="70"/>
      <c r="S213" s="72">
        <f>SUM(S6:S212)</f>
        <v>578812919.80000019</v>
      </c>
      <c r="T213" s="73"/>
      <c r="U213" s="74"/>
      <c r="V213" s="75"/>
      <c r="W213" s="75"/>
      <c r="X213" s="75"/>
    </row>
    <row r="214" spans="1:32" x14ac:dyDescent="0.25">
      <c r="A214" s="70" t="s">
        <v>38</v>
      </c>
      <c r="B214" s="70"/>
      <c r="C214" s="70"/>
      <c r="D214" s="70"/>
      <c r="E214" s="70"/>
      <c r="F214" s="70"/>
      <c r="G214" s="70"/>
      <c r="H214" s="70"/>
      <c r="I214" s="70"/>
      <c r="J214" s="70"/>
      <c r="K214" s="70"/>
      <c r="L214" s="70"/>
      <c r="M214" s="70"/>
      <c r="N214" s="70"/>
      <c r="O214" s="70"/>
      <c r="P214" s="70"/>
      <c r="Q214" s="70"/>
      <c r="R214" s="70"/>
      <c r="S214" s="75">
        <f>SUM(V6:V212)</f>
        <v>567652475.52000022</v>
      </c>
      <c r="T214" s="75"/>
      <c r="U214" s="75"/>
      <c r="V214" s="75"/>
      <c r="W214" s="75"/>
      <c r="X214" s="75"/>
    </row>
    <row r="215" spans="1:32" x14ac:dyDescent="0.25">
      <c r="A215" s="70" t="s">
        <v>777</v>
      </c>
      <c r="B215" s="70"/>
      <c r="C215" s="70"/>
      <c r="D215" s="70"/>
      <c r="E215" s="70"/>
      <c r="F215" s="70"/>
      <c r="G215" s="70"/>
      <c r="H215" s="70"/>
      <c r="I215" s="70"/>
      <c r="J215" s="70"/>
      <c r="K215" s="70"/>
      <c r="L215" s="70"/>
      <c r="M215" s="70"/>
      <c r="N215" s="70"/>
      <c r="O215" s="70"/>
      <c r="P215" s="70"/>
      <c r="Q215" s="70"/>
      <c r="R215" s="70"/>
      <c r="S215" s="75">
        <f>S213-S214</f>
        <v>11160444.279999971</v>
      </c>
      <c r="T215" s="75"/>
      <c r="U215" s="75"/>
      <c r="V215" s="75"/>
      <c r="W215" s="75"/>
      <c r="X215" s="75"/>
    </row>
    <row r="217" spans="1:32" ht="15.75" x14ac:dyDescent="0.25">
      <c r="A217" s="68" t="s">
        <v>36</v>
      </c>
      <c r="B217" s="69"/>
      <c r="C217" s="69"/>
      <c r="D217" s="69"/>
      <c r="E217" s="69"/>
      <c r="F217" s="69"/>
      <c r="G217" s="69"/>
      <c r="H217" s="69"/>
      <c r="I217" s="69"/>
      <c r="J217" s="69"/>
      <c r="K217" s="69"/>
      <c r="L217" s="69"/>
      <c r="M217" s="69"/>
      <c r="N217" s="69"/>
      <c r="O217" s="69"/>
      <c r="P217" s="69"/>
      <c r="Q217" s="69"/>
      <c r="R217" s="69"/>
      <c r="S217" s="69"/>
      <c r="T217" s="69"/>
      <c r="U217" s="69"/>
      <c r="V217" s="69"/>
      <c r="W217" s="69"/>
      <c r="X217" s="69"/>
      <c r="Y217" s="69"/>
      <c r="Z217" s="69"/>
      <c r="AA217" s="69"/>
      <c r="AB217" s="69"/>
      <c r="AC217" s="69"/>
      <c r="AD217" s="69"/>
      <c r="AE217" s="69"/>
      <c r="AF217" s="69"/>
    </row>
    <row r="218" spans="1:32" ht="57" customHeight="1" x14ac:dyDescent="0.25">
      <c r="A218" s="9"/>
      <c r="B218" s="46" t="s">
        <v>615</v>
      </c>
      <c r="C218" s="22" t="s">
        <v>43</v>
      </c>
      <c r="D218" s="22"/>
      <c r="E218" s="23" t="s">
        <v>44</v>
      </c>
      <c r="F218" s="9"/>
      <c r="G218" s="12" t="s">
        <v>770</v>
      </c>
      <c r="H218" s="10">
        <v>43787</v>
      </c>
      <c r="I218" s="12"/>
      <c r="J218" s="10">
        <v>43802</v>
      </c>
      <c r="K218" s="10">
        <v>43808</v>
      </c>
      <c r="L218" s="10">
        <v>43815</v>
      </c>
      <c r="M218" s="10"/>
      <c r="N218" s="10">
        <v>43819</v>
      </c>
      <c r="O218" s="10" t="s">
        <v>771</v>
      </c>
      <c r="P218" s="10">
        <v>43839</v>
      </c>
      <c r="Q218" s="13">
        <v>70</v>
      </c>
      <c r="R218" s="15" t="s">
        <v>49</v>
      </c>
      <c r="S218" s="11">
        <f t="shared" ref="S218:S267" si="8">T218+U218</f>
        <v>809366.55</v>
      </c>
      <c r="T218" s="11"/>
      <c r="U218" s="54">
        <v>809366.55</v>
      </c>
      <c r="V218" s="11">
        <f t="shared" ref="V218:V267" si="9">W218+X218</f>
        <v>801237.75</v>
      </c>
      <c r="W218" s="11"/>
      <c r="X218" s="52">
        <v>801237.75</v>
      </c>
      <c r="Y218" s="31" t="s">
        <v>59</v>
      </c>
      <c r="Z218" s="28">
        <v>43781</v>
      </c>
      <c r="AA218" s="28"/>
      <c r="AB218" s="28">
        <v>43781</v>
      </c>
      <c r="AC218" s="25"/>
      <c r="AD218" s="25"/>
      <c r="AE218" s="25"/>
      <c r="AF218" s="9"/>
    </row>
    <row r="219" spans="1:32" ht="33" x14ac:dyDescent="0.3">
      <c r="A219" s="9"/>
      <c r="B219" s="41" t="s">
        <v>616</v>
      </c>
      <c r="C219" s="22" t="s">
        <v>43</v>
      </c>
      <c r="D219" s="22"/>
      <c r="E219" s="23" t="s">
        <v>44</v>
      </c>
      <c r="F219" s="9"/>
      <c r="G219" s="12" t="s">
        <v>770</v>
      </c>
      <c r="H219" s="10">
        <v>43787</v>
      </c>
      <c r="I219" s="12"/>
      <c r="J219" s="10">
        <v>43802</v>
      </c>
      <c r="K219" s="10">
        <v>43808</v>
      </c>
      <c r="L219" s="10">
        <v>43815</v>
      </c>
      <c r="M219" s="10"/>
      <c r="N219" s="10">
        <v>43819</v>
      </c>
      <c r="O219" s="10" t="s">
        <v>771</v>
      </c>
      <c r="P219" s="10">
        <v>43839</v>
      </c>
      <c r="Q219" s="13">
        <v>150</v>
      </c>
      <c r="R219" s="15" t="s">
        <v>46</v>
      </c>
      <c r="S219" s="11">
        <f t="shared" si="8"/>
        <v>7951914</v>
      </c>
      <c r="T219" s="11"/>
      <c r="U219" s="54">
        <v>7951914</v>
      </c>
      <c r="V219" s="11">
        <f t="shared" si="9"/>
        <v>7871887.6100000003</v>
      </c>
      <c r="W219" s="11"/>
      <c r="X219" s="52">
        <v>7871887.6100000003</v>
      </c>
      <c r="Y219" s="31" t="s">
        <v>59</v>
      </c>
      <c r="Z219" s="28">
        <v>43781</v>
      </c>
      <c r="AA219" s="28"/>
      <c r="AB219" s="28">
        <v>43781</v>
      </c>
      <c r="AC219" s="25"/>
      <c r="AD219" s="25"/>
      <c r="AE219" s="25"/>
      <c r="AF219" s="9"/>
    </row>
    <row r="220" spans="1:32" ht="49.5" x14ac:dyDescent="0.3">
      <c r="A220" s="9"/>
      <c r="B220" s="40" t="s">
        <v>617</v>
      </c>
      <c r="C220" s="22" t="s">
        <v>43</v>
      </c>
      <c r="D220" s="22"/>
      <c r="E220" s="23" t="s">
        <v>44</v>
      </c>
      <c r="F220" s="9"/>
      <c r="G220" s="12" t="s">
        <v>770</v>
      </c>
      <c r="H220" s="10">
        <v>43787</v>
      </c>
      <c r="I220" s="12"/>
      <c r="J220" s="10">
        <v>43802</v>
      </c>
      <c r="K220" s="10">
        <v>43808</v>
      </c>
      <c r="L220" s="10">
        <v>43815</v>
      </c>
      <c r="M220" s="10"/>
      <c r="N220" s="10">
        <v>43819</v>
      </c>
      <c r="O220" s="10" t="s">
        <v>771</v>
      </c>
      <c r="P220" s="10">
        <v>43839</v>
      </c>
      <c r="Q220" s="13">
        <v>68</v>
      </c>
      <c r="R220" s="15" t="s">
        <v>46</v>
      </c>
      <c r="S220" s="11">
        <f t="shared" si="8"/>
        <v>701782.06</v>
      </c>
      <c r="T220" s="11"/>
      <c r="U220" s="54">
        <v>701782.06</v>
      </c>
      <c r="V220" s="11">
        <f t="shared" si="9"/>
        <v>694550.25</v>
      </c>
      <c r="W220" s="11"/>
      <c r="X220" s="52">
        <v>694550.25</v>
      </c>
      <c r="Y220" s="31" t="s">
        <v>59</v>
      </c>
      <c r="Z220" s="28">
        <v>43781</v>
      </c>
      <c r="AA220" s="28"/>
      <c r="AB220" s="28">
        <v>43781</v>
      </c>
      <c r="AC220" s="25"/>
      <c r="AD220" s="25"/>
      <c r="AE220" s="25"/>
      <c r="AF220" s="9"/>
    </row>
    <row r="221" spans="1:32" ht="49.5" x14ac:dyDescent="0.3">
      <c r="A221" s="9"/>
      <c r="B221" s="41" t="s">
        <v>618</v>
      </c>
      <c r="C221" s="22" t="s">
        <v>43</v>
      </c>
      <c r="D221" s="22"/>
      <c r="E221" s="23" t="s">
        <v>44</v>
      </c>
      <c r="F221" s="9"/>
      <c r="G221" s="12" t="s">
        <v>770</v>
      </c>
      <c r="H221" s="10">
        <v>43787</v>
      </c>
      <c r="I221" s="12"/>
      <c r="J221" s="10">
        <v>43802</v>
      </c>
      <c r="K221" s="10">
        <v>43808</v>
      </c>
      <c r="L221" s="10">
        <v>43815</v>
      </c>
      <c r="M221" s="10"/>
      <c r="N221" s="10">
        <v>43819</v>
      </c>
      <c r="O221" s="10" t="s">
        <v>771</v>
      </c>
      <c r="P221" s="10">
        <v>43839</v>
      </c>
      <c r="Q221" s="13">
        <v>96</v>
      </c>
      <c r="R221" s="15" t="s">
        <v>46</v>
      </c>
      <c r="S221" s="11">
        <f t="shared" si="8"/>
        <v>1375567.47</v>
      </c>
      <c r="T221" s="11"/>
      <c r="U221" s="54">
        <v>1375567.47</v>
      </c>
      <c r="V221" s="11">
        <f t="shared" si="9"/>
        <v>1362427.66</v>
      </c>
      <c r="W221" s="11"/>
      <c r="X221" s="52">
        <v>1362427.66</v>
      </c>
      <c r="Y221" s="31" t="s">
        <v>59</v>
      </c>
      <c r="Z221" s="28">
        <v>43781</v>
      </c>
      <c r="AA221" s="28"/>
      <c r="AB221" s="28">
        <v>43781</v>
      </c>
      <c r="AC221" s="25"/>
      <c r="AD221" s="25"/>
      <c r="AE221" s="25"/>
      <c r="AF221" s="9"/>
    </row>
    <row r="222" spans="1:32" ht="49.5" x14ac:dyDescent="0.3">
      <c r="A222" s="9"/>
      <c r="B222" s="41" t="s">
        <v>619</v>
      </c>
      <c r="C222" s="22" t="s">
        <v>43</v>
      </c>
      <c r="D222" s="22"/>
      <c r="E222" s="23" t="s">
        <v>44</v>
      </c>
      <c r="F222" s="9"/>
      <c r="G222" s="12" t="s">
        <v>770</v>
      </c>
      <c r="H222" s="10">
        <v>43787</v>
      </c>
      <c r="I222" s="12"/>
      <c r="J222" s="10">
        <v>43802</v>
      </c>
      <c r="K222" s="10">
        <v>43808</v>
      </c>
      <c r="L222" s="10">
        <v>43815</v>
      </c>
      <c r="M222" s="10"/>
      <c r="N222" s="10">
        <v>43819</v>
      </c>
      <c r="O222" s="10" t="s">
        <v>771</v>
      </c>
      <c r="P222" s="10">
        <v>43839</v>
      </c>
      <c r="Q222" s="13">
        <v>108</v>
      </c>
      <c r="R222" s="15" t="s">
        <v>46</v>
      </c>
      <c r="S222" s="11">
        <f t="shared" si="8"/>
        <v>2730230.69</v>
      </c>
      <c r="T222" s="11"/>
      <c r="U222" s="54">
        <v>2730230.69</v>
      </c>
      <c r="V222" s="11">
        <f t="shared" si="9"/>
        <v>2702384.68</v>
      </c>
      <c r="W222" s="11"/>
      <c r="X222" s="52">
        <v>2702384.68</v>
      </c>
      <c r="Y222" s="31" t="s">
        <v>59</v>
      </c>
      <c r="Z222" s="28">
        <v>43781</v>
      </c>
      <c r="AA222" s="28"/>
      <c r="AB222" s="28">
        <v>43781</v>
      </c>
      <c r="AC222" s="25"/>
      <c r="AD222" s="25"/>
      <c r="AE222" s="25"/>
      <c r="AF222" s="9"/>
    </row>
    <row r="223" spans="1:32" ht="41.25" customHeight="1" x14ac:dyDescent="0.25">
      <c r="A223" s="9"/>
      <c r="B223" s="46" t="s">
        <v>620</v>
      </c>
      <c r="C223" s="22" t="s">
        <v>43</v>
      </c>
      <c r="D223" s="22"/>
      <c r="E223" s="23" t="s">
        <v>44</v>
      </c>
      <c r="F223" s="9"/>
      <c r="G223" s="12" t="s">
        <v>770</v>
      </c>
      <c r="H223" s="10">
        <v>43787</v>
      </c>
      <c r="I223" s="12"/>
      <c r="J223" s="10">
        <v>43802</v>
      </c>
      <c r="K223" s="10">
        <v>43808</v>
      </c>
      <c r="L223" s="10">
        <v>43815</v>
      </c>
      <c r="M223" s="10"/>
      <c r="N223" s="10">
        <v>43819</v>
      </c>
      <c r="O223" s="10" t="s">
        <v>771</v>
      </c>
      <c r="P223" s="10">
        <v>43839</v>
      </c>
      <c r="Q223" s="13">
        <v>90</v>
      </c>
      <c r="R223" s="15" t="s">
        <v>46</v>
      </c>
      <c r="S223" s="11">
        <f t="shared" si="8"/>
        <v>6516972.1100000003</v>
      </c>
      <c r="T223" s="11"/>
      <c r="U223" s="54">
        <v>6516972.1100000003</v>
      </c>
      <c r="V223" s="11">
        <f t="shared" si="9"/>
        <v>6461733.3700000001</v>
      </c>
      <c r="W223" s="11"/>
      <c r="X223" s="52">
        <v>6461733.3700000001</v>
      </c>
      <c r="Y223" s="31" t="s">
        <v>59</v>
      </c>
      <c r="Z223" s="28">
        <v>43781</v>
      </c>
      <c r="AA223" s="28"/>
      <c r="AB223" s="28">
        <v>43781</v>
      </c>
      <c r="AC223" s="25"/>
      <c r="AD223" s="25"/>
      <c r="AE223" s="25"/>
      <c r="AF223" s="9"/>
    </row>
    <row r="224" spans="1:32" ht="49.5" x14ac:dyDescent="0.3">
      <c r="A224" s="9"/>
      <c r="B224" s="41" t="s">
        <v>621</v>
      </c>
      <c r="C224" s="22" t="s">
        <v>43</v>
      </c>
      <c r="D224" s="22"/>
      <c r="E224" s="23" t="s">
        <v>44</v>
      </c>
      <c r="F224" s="9"/>
      <c r="G224" s="12" t="s">
        <v>770</v>
      </c>
      <c r="H224" s="10">
        <v>43787</v>
      </c>
      <c r="I224" s="12"/>
      <c r="J224" s="10">
        <v>43802</v>
      </c>
      <c r="K224" s="10">
        <v>43808</v>
      </c>
      <c r="L224" s="10">
        <v>43815</v>
      </c>
      <c r="M224" s="10"/>
      <c r="N224" s="10">
        <v>43819</v>
      </c>
      <c r="O224" s="10" t="s">
        <v>771</v>
      </c>
      <c r="P224" s="10">
        <v>43839</v>
      </c>
      <c r="Q224" s="13">
        <v>220</v>
      </c>
      <c r="R224" s="15" t="s">
        <v>45</v>
      </c>
      <c r="S224" s="11">
        <f t="shared" si="8"/>
        <v>12435647.300000001</v>
      </c>
      <c r="T224" s="11"/>
      <c r="U224" s="54">
        <v>12435647.300000001</v>
      </c>
      <c r="V224" s="11">
        <f t="shared" si="9"/>
        <v>12311269.470000001</v>
      </c>
      <c r="W224" s="11"/>
      <c r="X224" s="52">
        <v>12311269.470000001</v>
      </c>
      <c r="Y224" s="31" t="s">
        <v>59</v>
      </c>
      <c r="Z224" s="28">
        <v>43781</v>
      </c>
      <c r="AA224" s="28"/>
      <c r="AB224" s="28">
        <v>43781</v>
      </c>
      <c r="AC224" s="25"/>
      <c r="AD224" s="25"/>
      <c r="AE224" s="25"/>
      <c r="AF224" s="9"/>
    </row>
    <row r="225" spans="1:32" ht="49.5" x14ac:dyDescent="0.3">
      <c r="A225" s="9"/>
      <c r="B225" s="40" t="s">
        <v>622</v>
      </c>
      <c r="C225" s="22" t="s">
        <v>43</v>
      </c>
      <c r="D225" s="22"/>
      <c r="E225" s="23" t="s">
        <v>44</v>
      </c>
      <c r="F225" s="9"/>
      <c r="G225" s="12" t="s">
        <v>770</v>
      </c>
      <c r="H225" s="10">
        <v>43787</v>
      </c>
      <c r="I225" s="12"/>
      <c r="J225" s="10">
        <v>43802</v>
      </c>
      <c r="K225" s="10">
        <v>43808</v>
      </c>
      <c r="L225" s="10">
        <v>43815</v>
      </c>
      <c r="M225" s="10"/>
      <c r="N225" s="10">
        <v>43819</v>
      </c>
      <c r="O225" s="10" t="s">
        <v>771</v>
      </c>
      <c r="P225" s="10">
        <v>43839</v>
      </c>
      <c r="Q225" s="13">
        <v>80</v>
      </c>
      <c r="R225" s="15" t="s">
        <v>46</v>
      </c>
      <c r="S225" s="11">
        <f t="shared" si="8"/>
        <v>2669067.94</v>
      </c>
      <c r="T225" s="11"/>
      <c r="U225" s="54">
        <v>2669067.94</v>
      </c>
      <c r="V225" s="11">
        <f t="shared" si="9"/>
        <v>2642660.35</v>
      </c>
      <c r="W225" s="11"/>
      <c r="X225" s="52">
        <v>2642660.35</v>
      </c>
      <c r="Y225" s="31" t="s">
        <v>59</v>
      </c>
      <c r="Z225" s="28">
        <v>43781</v>
      </c>
      <c r="AA225" s="28"/>
      <c r="AB225" s="28">
        <v>43781</v>
      </c>
      <c r="AC225" s="25"/>
      <c r="AD225" s="25"/>
      <c r="AE225" s="25"/>
      <c r="AF225" s="9"/>
    </row>
    <row r="226" spans="1:32" ht="33" x14ac:dyDescent="0.3">
      <c r="A226" s="9"/>
      <c r="B226" s="40" t="s">
        <v>623</v>
      </c>
      <c r="C226" s="22" t="s">
        <v>43</v>
      </c>
      <c r="D226" s="22"/>
      <c r="E226" s="23" t="s">
        <v>44</v>
      </c>
      <c r="F226" s="9"/>
      <c r="G226" s="12" t="s">
        <v>770</v>
      </c>
      <c r="H226" s="10">
        <v>43787</v>
      </c>
      <c r="I226" s="12"/>
      <c r="J226" s="10">
        <v>43802</v>
      </c>
      <c r="K226" s="10">
        <v>43808</v>
      </c>
      <c r="L226" s="10">
        <v>43815</v>
      </c>
      <c r="M226" s="10"/>
      <c r="N226" s="10">
        <v>43819</v>
      </c>
      <c r="O226" s="10" t="s">
        <v>771</v>
      </c>
      <c r="P226" s="10">
        <v>43839</v>
      </c>
      <c r="Q226" s="13">
        <v>60</v>
      </c>
      <c r="R226" s="15" t="s">
        <v>46</v>
      </c>
      <c r="S226" s="11">
        <f t="shared" si="8"/>
        <v>535709.63</v>
      </c>
      <c r="T226" s="11"/>
      <c r="U226" s="54">
        <v>535709.63</v>
      </c>
      <c r="V226" s="11">
        <f t="shared" si="9"/>
        <v>529885.93000000005</v>
      </c>
      <c r="W226" s="11"/>
      <c r="X226" s="52">
        <v>529885.93000000005</v>
      </c>
      <c r="Y226" s="31" t="s">
        <v>59</v>
      </c>
      <c r="Z226" s="28">
        <v>43781</v>
      </c>
      <c r="AA226" s="28"/>
      <c r="AB226" s="28">
        <v>43781</v>
      </c>
      <c r="AC226" s="25"/>
      <c r="AD226" s="25"/>
      <c r="AE226" s="25"/>
      <c r="AF226" s="9"/>
    </row>
    <row r="227" spans="1:32" ht="41.25" customHeight="1" x14ac:dyDescent="0.25">
      <c r="A227" s="9"/>
      <c r="B227" s="47" t="s">
        <v>624</v>
      </c>
      <c r="C227" s="22" t="s">
        <v>43</v>
      </c>
      <c r="D227" s="22"/>
      <c r="E227" s="23" t="s">
        <v>44</v>
      </c>
      <c r="F227" s="9"/>
      <c r="G227" s="12" t="s">
        <v>770</v>
      </c>
      <c r="H227" s="10">
        <v>43787</v>
      </c>
      <c r="I227" s="12"/>
      <c r="J227" s="10">
        <v>43802</v>
      </c>
      <c r="K227" s="10">
        <v>43808</v>
      </c>
      <c r="L227" s="10">
        <v>43815</v>
      </c>
      <c r="M227" s="10"/>
      <c r="N227" s="10">
        <v>43819</v>
      </c>
      <c r="O227" s="10" t="s">
        <v>771</v>
      </c>
      <c r="P227" s="10">
        <v>43839</v>
      </c>
      <c r="Q227" s="13">
        <v>60</v>
      </c>
      <c r="R227" s="15" t="s">
        <v>46</v>
      </c>
      <c r="S227" s="11">
        <f t="shared" si="8"/>
        <v>1586242.5</v>
      </c>
      <c r="T227" s="11"/>
      <c r="U227" s="54">
        <v>1586242.5</v>
      </c>
      <c r="V227" s="11">
        <f t="shared" si="9"/>
        <v>1575441.73</v>
      </c>
      <c r="W227" s="11"/>
      <c r="X227" s="52">
        <v>1575441.73</v>
      </c>
      <c r="Y227" s="31" t="s">
        <v>59</v>
      </c>
      <c r="Z227" s="28">
        <v>43781</v>
      </c>
      <c r="AA227" s="28"/>
      <c r="AB227" s="28">
        <v>43781</v>
      </c>
      <c r="AC227" s="25"/>
      <c r="AD227" s="25"/>
      <c r="AE227" s="25"/>
      <c r="AF227" s="9"/>
    </row>
    <row r="228" spans="1:32" ht="49.5" x14ac:dyDescent="0.3">
      <c r="A228" s="9"/>
      <c r="B228" s="40" t="s">
        <v>625</v>
      </c>
      <c r="C228" s="22" t="s">
        <v>43</v>
      </c>
      <c r="D228" s="22"/>
      <c r="E228" s="23" t="s">
        <v>44</v>
      </c>
      <c r="F228" s="9"/>
      <c r="G228" s="12" t="s">
        <v>770</v>
      </c>
      <c r="H228" s="10">
        <v>43787</v>
      </c>
      <c r="I228" s="12"/>
      <c r="J228" s="10">
        <v>43802</v>
      </c>
      <c r="K228" s="10">
        <v>43808</v>
      </c>
      <c r="L228" s="10">
        <v>43815</v>
      </c>
      <c r="M228" s="10"/>
      <c r="N228" s="10">
        <v>43819</v>
      </c>
      <c r="O228" s="10" t="s">
        <v>771</v>
      </c>
      <c r="P228" s="10">
        <v>43839</v>
      </c>
      <c r="Q228" s="13">
        <v>60</v>
      </c>
      <c r="R228" s="15" t="s">
        <v>46</v>
      </c>
      <c r="S228" s="11">
        <f t="shared" si="8"/>
        <v>1151907.5</v>
      </c>
      <c r="T228" s="11"/>
      <c r="U228" s="54">
        <v>1151907.5</v>
      </c>
      <c r="V228" s="11">
        <f t="shared" si="9"/>
        <v>1139079.1499999999</v>
      </c>
      <c r="W228" s="11"/>
      <c r="X228" s="52">
        <v>1139079.1499999999</v>
      </c>
      <c r="Y228" s="31" t="s">
        <v>59</v>
      </c>
      <c r="Z228" s="28">
        <v>43781</v>
      </c>
      <c r="AA228" s="28"/>
      <c r="AB228" s="28">
        <v>43781</v>
      </c>
      <c r="AC228" s="25"/>
      <c r="AD228" s="25"/>
      <c r="AE228" s="25"/>
      <c r="AF228" s="9"/>
    </row>
    <row r="229" spans="1:32" ht="99" x14ac:dyDescent="0.3">
      <c r="A229" s="9"/>
      <c r="B229" s="41" t="s">
        <v>626</v>
      </c>
      <c r="C229" s="22" t="s">
        <v>43</v>
      </c>
      <c r="D229" s="22"/>
      <c r="E229" s="23" t="s">
        <v>44</v>
      </c>
      <c r="F229" s="9"/>
      <c r="G229" s="12" t="s">
        <v>770</v>
      </c>
      <c r="H229" s="10">
        <v>43787</v>
      </c>
      <c r="I229" s="12"/>
      <c r="J229" s="10">
        <v>43802</v>
      </c>
      <c r="K229" s="10">
        <v>43808</v>
      </c>
      <c r="L229" s="10">
        <v>43815</v>
      </c>
      <c r="M229" s="10"/>
      <c r="N229" s="10">
        <v>43819</v>
      </c>
      <c r="O229" s="10" t="s">
        <v>771</v>
      </c>
      <c r="P229" s="10">
        <v>43839</v>
      </c>
      <c r="Q229" s="13">
        <v>52</v>
      </c>
      <c r="R229" s="15" t="s">
        <v>46</v>
      </c>
      <c r="S229" s="11">
        <f t="shared" si="8"/>
        <v>781318.27</v>
      </c>
      <c r="T229" s="11"/>
      <c r="U229" s="54">
        <v>781318.27</v>
      </c>
      <c r="V229" s="11">
        <f t="shared" si="9"/>
        <v>772924.16</v>
      </c>
      <c r="W229" s="11"/>
      <c r="X229" s="52">
        <v>772924.16</v>
      </c>
      <c r="Y229" s="31" t="s">
        <v>59</v>
      </c>
      <c r="Z229" s="28">
        <v>43781</v>
      </c>
      <c r="AA229" s="28"/>
      <c r="AB229" s="28">
        <v>43781</v>
      </c>
      <c r="AC229" s="25"/>
      <c r="AD229" s="25"/>
      <c r="AE229" s="25"/>
      <c r="AF229" s="9"/>
    </row>
    <row r="230" spans="1:32" ht="49.5" x14ac:dyDescent="0.3">
      <c r="A230" s="9"/>
      <c r="B230" s="40" t="s">
        <v>627</v>
      </c>
      <c r="C230" s="22" t="s">
        <v>43</v>
      </c>
      <c r="D230" s="22"/>
      <c r="E230" s="23" t="s">
        <v>44</v>
      </c>
      <c r="F230" s="9"/>
      <c r="G230" s="12" t="s">
        <v>770</v>
      </c>
      <c r="H230" s="10">
        <v>43787</v>
      </c>
      <c r="I230" s="12"/>
      <c r="J230" s="10">
        <v>43802</v>
      </c>
      <c r="K230" s="10">
        <v>43808</v>
      </c>
      <c r="L230" s="10">
        <v>43815</v>
      </c>
      <c r="M230" s="10"/>
      <c r="N230" s="10">
        <v>43819</v>
      </c>
      <c r="O230" s="10" t="s">
        <v>771</v>
      </c>
      <c r="P230" s="10">
        <v>43839</v>
      </c>
      <c r="Q230" s="13">
        <v>70</v>
      </c>
      <c r="R230" s="15" t="s">
        <v>46</v>
      </c>
      <c r="S230" s="11">
        <f t="shared" si="8"/>
        <v>817241.55</v>
      </c>
      <c r="T230" s="11"/>
      <c r="U230" s="54">
        <v>817241.55</v>
      </c>
      <c r="V230" s="11">
        <f t="shared" si="9"/>
        <v>809087.18</v>
      </c>
      <c r="W230" s="11"/>
      <c r="X230" s="52">
        <v>809087.18</v>
      </c>
      <c r="Y230" s="31" t="s">
        <v>59</v>
      </c>
      <c r="Z230" s="28">
        <v>43781</v>
      </c>
      <c r="AA230" s="28"/>
      <c r="AB230" s="28">
        <v>43781</v>
      </c>
      <c r="AC230" s="25"/>
      <c r="AD230" s="25"/>
      <c r="AE230" s="25"/>
      <c r="AF230" s="9"/>
    </row>
    <row r="231" spans="1:32" ht="49.5" x14ac:dyDescent="0.3">
      <c r="A231" s="9"/>
      <c r="B231" s="40" t="s">
        <v>628</v>
      </c>
      <c r="C231" s="22" t="s">
        <v>43</v>
      </c>
      <c r="D231" s="22"/>
      <c r="E231" s="23" t="s">
        <v>44</v>
      </c>
      <c r="F231" s="9"/>
      <c r="G231" s="12" t="s">
        <v>770</v>
      </c>
      <c r="H231" s="10">
        <v>43787</v>
      </c>
      <c r="I231" s="12"/>
      <c r="J231" s="10">
        <v>43802</v>
      </c>
      <c r="K231" s="10">
        <v>43808</v>
      </c>
      <c r="L231" s="10">
        <v>43815</v>
      </c>
      <c r="M231" s="10"/>
      <c r="N231" s="10">
        <v>43819</v>
      </c>
      <c r="O231" s="10" t="s">
        <v>771</v>
      </c>
      <c r="P231" s="10">
        <v>43839</v>
      </c>
      <c r="Q231" s="13">
        <v>70</v>
      </c>
      <c r="R231" s="15" t="s">
        <v>46</v>
      </c>
      <c r="S231" s="11">
        <f t="shared" si="8"/>
        <v>810679.05</v>
      </c>
      <c r="T231" s="11"/>
      <c r="U231" s="54">
        <v>810679.05</v>
      </c>
      <c r="V231" s="11">
        <f t="shared" si="9"/>
        <v>802524.68</v>
      </c>
      <c r="W231" s="11"/>
      <c r="X231" s="52">
        <v>802524.68</v>
      </c>
      <c r="Y231" s="31" t="s">
        <v>59</v>
      </c>
      <c r="Z231" s="28">
        <v>43781</v>
      </c>
      <c r="AA231" s="28"/>
      <c r="AB231" s="28">
        <v>43781</v>
      </c>
      <c r="AC231" s="25"/>
      <c r="AD231" s="25"/>
      <c r="AE231" s="25"/>
      <c r="AF231" s="9"/>
    </row>
    <row r="232" spans="1:32" ht="49.5" x14ac:dyDescent="0.3">
      <c r="A232" s="9"/>
      <c r="B232" s="41" t="s">
        <v>629</v>
      </c>
      <c r="C232" s="22" t="s">
        <v>43</v>
      </c>
      <c r="D232" s="22"/>
      <c r="E232" s="23" t="s">
        <v>44</v>
      </c>
      <c r="F232" s="9"/>
      <c r="G232" s="12" t="s">
        <v>770</v>
      </c>
      <c r="H232" s="10">
        <v>43787</v>
      </c>
      <c r="I232" s="12"/>
      <c r="J232" s="10">
        <v>43802</v>
      </c>
      <c r="K232" s="10">
        <v>43808</v>
      </c>
      <c r="L232" s="10">
        <v>43815</v>
      </c>
      <c r="M232" s="10"/>
      <c r="N232" s="10">
        <v>43819</v>
      </c>
      <c r="O232" s="10" t="s">
        <v>771</v>
      </c>
      <c r="P232" s="10">
        <v>43839</v>
      </c>
      <c r="Q232" s="13">
        <v>68</v>
      </c>
      <c r="R232" s="15" t="s">
        <v>46</v>
      </c>
      <c r="S232" s="11">
        <f t="shared" si="8"/>
        <v>1499671.45</v>
      </c>
      <c r="T232" s="11"/>
      <c r="U232" s="54">
        <v>1499671.45</v>
      </c>
      <c r="V232" s="11">
        <f t="shared" si="9"/>
        <v>1484716.31</v>
      </c>
      <c r="W232" s="11"/>
      <c r="X232" s="52">
        <v>1484716.31</v>
      </c>
      <c r="Y232" s="31" t="s">
        <v>59</v>
      </c>
      <c r="Z232" s="28">
        <v>43781</v>
      </c>
      <c r="AA232" s="28"/>
      <c r="AB232" s="28">
        <v>43781</v>
      </c>
      <c r="AC232" s="25"/>
      <c r="AD232" s="25"/>
      <c r="AE232" s="25"/>
      <c r="AF232" s="9"/>
    </row>
    <row r="233" spans="1:32" ht="132" x14ac:dyDescent="0.3">
      <c r="A233" s="9"/>
      <c r="B233" s="41" t="s">
        <v>630</v>
      </c>
      <c r="C233" s="22" t="s">
        <v>43</v>
      </c>
      <c r="D233" s="22"/>
      <c r="E233" s="23" t="s">
        <v>44</v>
      </c>
      <c r="F233" s="9"/>
      <c r="G233" s="12" t="s">
        <v>770</v>
      </c>
      <c r="H233" s="10">
        <v>43787</v>
      </c>
      <c r="I233" s="12"/>
      <c r="J233" s="10">
        <v>43802</v>
      </c>
      <c r="K233" s="10">
        <v>43808</v>
      </c>
      <c r="L233" s="10">
        <v>43815</v>
      </c>
      <c r="M233" s="10"/>
      <c r="N233" s="10">
        <v>43819</v>
      </c>
      <c r="O233" s="10" t="s">
        <v>771</v>
      </c>
      <c r="P233" s="10">
        <v>43839</v>
      </c>
      <c r="Q233" s="13">
        <v>60</v>
      </c>
      <c r="R233" s="15" t="s">
        <v>45</v>
      </c>
      <c r="S233" s="11">
        <f t="shared" si="8"/>
        <v>730393.04</v>
      </c>
      <c r="T233" s="11"/>
      <c r="U233" s="54">
        <v>730393.04</v>
      </c>
      <c r="V233" s="11">
        <f t="shared" si="9"/>
        <v>723168.73</v>
      </c>
      <c r="W233" s="11"/>
      <c r="X233" s="52">
        <v>723168.73</v>
      </c>
      <c r="Y233" s="31" t="s">
        <v>59</v>
      </c>
      <c r="Z233" s="28">
        <v>43781</v>
      </c>
      <c r="AA233" s="28"/>
      <c r="AB233" s="28">
        <v>43781</v>
      </c>
      <c r="AC233" s="25"/>
      <c r="AD233" s="25"/>
      <c r="AE233" s="25"/>
      <c r="AF233" s="9"/>
    </row>
    <row r="234" spans="1:32" ht="49.5" x14ac:dyDescent="0.3">
      <c r="A234" s="9"/>
      <c r="B234" s="40" t="s">
        <v>631</v>
      </c>
      <c r="C234" s="22" t="s">
        <v>43</v>
      </c>
      <c r="D234" s="22"/>
      <c r="E234" s="23" t="s">
        <v>44</v>
      </c>
      <c r="F234" s="9"/>
      <c r="G234" s="12" t="s">
        <v>770</v>
      </c>
      <c r="H234" s="10">
        <v>43787</v>
      </c>
      <c r="I234" s="12"/>
      <c r="J234" s="10">
        <v>43802</v>
      </c>
      <c r="K234" s="10">
        <v>43808</v>
      </c>
      <c r="L234" s="10">
        <v>43815</v>
      </c>
      <c r="M234" s="10"/>
      <c r="N234" s="10">
        <v>43819</v>
      </c>
      <c r="O234" s="10" t="s">
        <v>771</v>
      </c>
      <c r="P234" s="10">
        <v>43839</v>
      </c>
      <c r="Q234" s="13">
        <v>70</v>
      </c>
      <c r="R234" s="15" t="s">
        <v>46</v>
      </c>
      <c r="S234" s="11">
        <f t="shared" si="8"/>
        <v>809366.67</v>
      </c>
      <c r="T234" s="11"/>
      <c r="U234" s="54">
        <v>809366.67</v>
      </c>
      <c r="V234" s="11">
        <f t="shared" si="9"/>
        <v>801345.42</v>
      </c>
      <c r="W234" s="11"/>
      <c r="X234" s="52">
        <v>801345.42</v>
      </c>
      <c r="Y234" s="31" t="s">
        <v>59</v>
      </c>
      <c r="Z234" s="28">
        <v>43781</v>
      </c>
      <c r="AA234" s="28"/>
      <c r="AB234" s="28">
        <v>43781</v>
      </c>
      <c r="AC234" s="25"/>
      <c r="AD234" s="25"/>
      <c r="AE234" s="25"/>
      <c r="AF234" s="9"/>
    </row>
    <row r="235" spans="1:32" ht="33" x14ac:dyDescent="0.3">
      <c r="A235" s="9"/>
      <c r="B235" s="41" t="s">
        <v>632</v>
      </c>
      <c r="C235" s="22" t="s">
        <v>43</v>
      </c>
      <c r="D235" s="22"/>
      <c r="E235" s="23" t="s">
        <v>44</v>
      </c>
      <c r="F235" s="9"/>
      <c r="G235" s="12" t="s">
        <v>770</v>
      </c>
      <c r="H235" s="10">
        <v>43787</v>
      </c>
      <c r="I235" s="12"/>
      <c r="J235" s="10">
        <v>43802</v>
      </c>
      <c r="K235" s="10">
        <v>43808</v>
      </c>
      <c r="L235" s="10">
        <v>43815</v>
      </c>
      <c r="M235" s="10"/>
      <c r="N235" s="10">
        <v>43819</v>
      </c>
      <c r="O235" s="10" t="s">
        <v>771</v>
      </c>
      <c r="P235" s="10">
        <v>43839</v>
      </c>
      <c r="Q235" s="13">
        <v>100</v>
      </c>
      <c r="R235" s="15" t="s">
        <v>46</v>
      </c>
      <c r="S235" s="11">
        <f t="shared" si="8"/>
        <v>2029012.21</v>
      </c>
      <c r="T235" s="11"/>
      <c r="U235" s="54">
        <v>2029012.21</v>
      </c>
      <c r="V235" s="11">
        <f t="shared" si="9"/>
        <v>2008976.05</v>
      </c>
      <c r="W235" s="11"/>
      <c r="X235" s="52">
        <v>2008976.05</v>
      </c>
      <c r="Y235" s="31" t="s">
        <v>59</v>
      </c>
      <c r="Z235" s="28">
        <v>43781</v>
      </c>
      <c r="AA235" s="28"/>
      <c r="AB235" s="28">
        <v>43781</v>
      </c>
      <c r="AC235" s="25"/>
      <c r="AD235" s="25"/>
      <c r="AE235" s="25"/>
      <c r="AF235" s="9"/>
    </row>
    <row r="236" spans="1:32" ht="33" x14ac:dyDescent="0.3">
      <c r="A236" s="9"/>
      <c r="B236" s="41" t="s">
        <v>633</v>
      </c>
      <c r="C236" s="22" t="s">
        <v>43</v>
      </c>
      <c r="D236" s="22"/>
      <c r="E236" s="23" t="s">
        <v>44</v>
      </c>
      <c r="F236" s="9"/>
      <c r="G236" s="12" t="s">
        <v>770</v>
      </c>
      <c r="H236" s="10">
        <v>43787</v>
      </c>
      <c r="I236" s="12"/>
      <c r="J236" s="10">
        <v>43802</v>
      </c>
      <c r="K236" s="10">
        <v>43808</v>
      </c>
      <c r="L236" s="10">
        <v>43815</v>
      </c>
      <c r="M236" s="10"/>
      <c r="N236" s="10">
        <v>43819</v>
      </c>
      <c r="O236" s="10" t="s">
        <v>771</v>
      </c>
      <c r="P236" s="10">
        <v>43839</v>
      </c>
      <c r="Q236" s="13">
        <v>60</v>
      </c>
      <c r="R236" s="15" t="s">
        <v>45</v>
      </c>
      <c r="S236" s="11">
        <f t="shared" si="8"/>
        <v>989980.09</v>
      </c>
      <c r="T236" s="11"/>
      <c r="U236" s="54">
        <v>989980.09</v>
      </c>
      <c r="V236" s="11">
        <f t="shared" si="9"/>
        <v>979907.38</v>
      </c>
      <c r="W236" s="11"/>
      <c r="X236" s="52">
        <v>979907.38</v>
      </c>
      <c r="Y236" s="31" t="s">
        <v>59</v>
      </c>
      <c r="Z236" s="28">
        <v>43781</v>
      </c>
      <c r="AA236" s="28"/>
      <c r="AB236" s="28">
        <v>43781</v>
      </c>
      <c r="AC236" s="25"/>
      <c r="AD236" s="25"/>
      <c r="AE236" s="25"/>
      <c r="AF236" s="9"/>
    </row>
    <row r="237" spans="1:32" ht="49.5" x14ac:dyDescent="0.3">
      <c r="A237" s="9"/>
      <c r="B237" s="40" t="s">
        <v>634</v>
      </c>
      <c r="C237" s="22" t="s">
        <v>43</v>
      </c>
      <c r="D237" s="22"/>
      <c r="E237" s="23" t="s">
        <v>44</v>
      </c>
      <c r="F237" s="9"/>
      <c r="G237" s="12" t="s">
        <v>770</v>
      </c>
      <c r="H237" s="10">
        <v>43787</v>
      </c>
      <c r="I237" s="12"/>
      <c r="J237" s="10">
        <v>43802</v>
      </c>
      <c r="K237" s="10">
        <v>43808</v>
      </c>
      <c r="L237" s="10">
        <v>43815</v>
      </c>
      <c r="M237" s="10"/>
      <c r="N237" s="10">
        <v>43819</v>
      </c>
      <c r="O237" s="10" t="s">
        <v>771</v>
      </c>
      <c r="P237" s="10">
        <v>43839</v>
      </c>
      <c r="Q237" s="13">
        <v>92</v>
      </c>
      <c r="R237" s="15" t="s">
        <v>45</v>
      </c>
      <c r="S237" s="11">
        <f t="shared" si="8"/>
        <v>1873470.52</v>
      </c>
      <c r="T237" s="11"/>
      <c r="U237" s="54">
        <v>1873470.52</v>
      </c>
      <c r="V237" s="11">
        <f t="shared" si="9"/>
        <v>1854009.27</v>
      </c>
      <c r="W237" s="11"/>
      <c r="X237" s="52">
        <v>1854009.27</v>
      </c>
      <c r="Y237" s="31" t="s">
        <v>59</v>
      </c>
      <c r="Z237" s="28">
        <v>43781</v>
      </c>
      <c r="AA237" s="28"/>
      <c r="AB237" s="28">
        <v>43781</v>
      </c>
      <c r="AC237" s="25"/>
      <c r="AD237" s="25"/>
      <c r="AE237" s="25"/>
      <c r="AF237" s="9"/>
    </row>
    <row r="238" spans="1:32" ht="49.5" x14ac:dyDescent="0.3">
      <c r="A238" s="9"/>
      <c r="B238" s="41" t="s">
        <v>635</v>
      </c>
      <c r="C238" s="22" t="s">
        <v>43</v>
      </c>
      <c r="D238" s="22"/>
      <c r="E238" s="23" t="s">
        <v>44</v>
      </c>
      <c r="F238" s="9"/>
      <c r="G238" s="12" t="s">
        <v>770</v>
      </c>
      <c r="H238" s="10">
        <v>43787</v>
      </c>
      <c r="I238" s="12"/>
      <c r="J238" s="10">
        <v>43802</v>
      </c>
      <c r="K238" s="10">
        <v>43808</v>
      </c>
      <c r="L238" s="10">
        <v>43815</v>
      </c>
      <c r="M238" s="10"/>
      <c r="N238" s="10">
        <v>43819</v>
      </c>
      <c r="O238" s="10" t="s">
        <v>771</v>
      </c>
      <c r="P238" s="10">
        <v>43839</v>
      </c>
      <c r="Q238" s="13">
        <v>68</v>
      </c>
      <c r="R238" s="15" t="s">
        <v>46</v>
      </c>
      <c r="S238" s="11">
        <f t="shared" si="8"/>
        <v>1050176.57</v>
      </c>
      <c r="T238" s="11"/>
      <c r="U238" s="54">
        <v>1050176.57</v>
      </c>
      <c r="V238" s="11">
        <f t="shared" si="9"/>
        <v>1040258.13</v>
      </c>
      <c r="W238" s="11"/>
      <c r="X238" s="52">
        <v>1040258.13</v>
      </c>
      <c r="Y238" s="31" t="s">
        <v>59</v>
      </c>
      <c r="Z238" s="28">
        <v>43781</v>
      </c>
      <c r="AA238" s="28"/>
      <c r="AB238" s="28">
        <v>43781</v>
      </c>
      <c r="AC238" s="25"/>
      <c r="AD238" s="25"/>
      <c r="AE238" s="25"/>
      <c r="AF238" s="9"/>
    </row>
    <row r="239" spans="1:32" ht="165" x14ac:dyDescent="0.3">
      <c r="A239" s="9"/>
      <c r="B239" s="41" t="s">
        <v>636</v>
      </c>
      <c r="C239" s="22" t="s">
        <v>43</v>
      </c>
      <c r="D239" s="22"/>
      <c r="E239" s="23" t="s">
        <v>44</v>
      </c>
      <c r="F239" s="9"/>
      <c r="G239" s="12" t="s">
        <v>770</v>
      </c>
      <c r="H239" s="10">
        <v>43787</v>
      </c>
      <c r="I239" s="12"/>
      <c r="J239" s="10">
        <v>43802</v>
      </c>
      <c r="K239" s="10">
        <v>43808</v>
      </c>
      <c r="L239" s="10">
        <v>43815</v>
      </c>
      <c r="M239" s="10"/>
      <c r="N239" s="10">
        <v>43819</v>
      </c>
      <c r="O239" s="10" t="s">
        <v>771</v>
      </c>
      <c r="P239" s="10">
        <v>43839</v>
      </c>
      <c r="Q239" s="13">
        <v>60</v>
      </c>
      <c r="R239" s="15" t="s">
        <v>46</v>
      </c>
      <c r="S239" s="11">
        <f t="shared" si="8"/>
        <v>1424972.1</v>
      </c>
      <c r="T239" s="11"/>
      <c r="U239" s="54">
        <v>1424972.1</v>
      </c>
      <c r="V239" s="11">
        <f t="shared" si="9"/>
        <v>1409710.69</v>
      </c>
      <c r="W239" s="11"/>
      <c r="X239" s="52">
        <v>1409710.69</v>
      </c>
      <c r="Y239" s="31" t="s">
        <v>59</v>
      </c>
      <c r="Z239" s="28">
        <v>43781</v>
      </c>
      <c r="AA239" s="28"/>
      <c r="AB239" s="28">
        <v>43781</v>
      </c>
      <c r="AC239" s="25"/>
      <c r="AD239" s="25"/>
      <c r="AE239" s="25"/>
      <c r="AF239" s="9"/>
    </row>
    <row r="240" spans="1:32" ht="66" x14ac:dyDescent="0.3">
      <c r="A240" s="9"/>
      <c r="B240" s="40" t="s">
        <v>637</v>
      </c>
      <c r="C240" s="22" t="s">
        <v>43</v>
      </c>
      <c r="D240" s="22"/>
      <c r="E240" s="23" t="s">
        <v>44</v>
      </c>
      <c r="F240" s="9"/>
      <c r="G240" s="12" t="s">
        <v>770</v>
      </c>
      <c r="H240" s="10">
        <v>43787</v>
      </c>
      <c r="I240" s="12"/>
      <c r="J240" s="10">
        <v>43802</v>
      </c>
      <c r="K240" s="10">
        <v>43808</v>
      </c>
      <c r="L240" s="10">
        <v>43815</v>
      </c>
      <c r="M240" s="10"/>
      <c r="N240" s="10">
        <v>43819</v>
      </c>
      <c r="O240" s="10" t="s">
        <v>771</v>
      </c>
      <c r="P240" s="10">
        <v>43839</v>
      </c>
      <c r="Q240" s="13">
        <v>40</v>
      </c>
      <c r="R240" s="15" t="s">
        <v>46</v>
      </c>
      <c r="S240" s="11">
        <f t="shared" si="8"/>
        <v>1819550.82</v>
      </c>
      <c r="T240" s="11"/>
      <c r="U240" s="54">
        <v>1819550.82</v>
      </c>
      <c r="V240" s="11">
        <f t="shared" si="9"/>
        <v>1800639.97</v>
      </c>
      <c r="W240" s="11"/>
      <c r="X240" s="52">
        <v>1800639.97</v>
      </c>
      <c r="Y240" s="31" t="s">
        <v>59</v>
      </c>
      <c r="Z240" s="28">
        <v>43781</v>
      </c>
      <c r="AA240" s="28"/>
      <c r="AB240" s="28">
        <v>43781</v>
      </c>
      <c r="AC240" s="25"/>
      <c r="AD240" s="25"/>
      <c r="AE240" s="25"/>
      <c r="AF240" s="9"/>
    </row>
    <row r="241" spans="1:32" ht="148.5" x14ac:dyDescent="0.3">
      <c r="A241" s="9"/>
      <c r="B241" s="40" t="s">
        <v>638</v>
      </c>
      <c r="C241" s="22" t="s">
        <v>43</v>
      </c>
      <c r="D241" s="22"/>
      <c r="E241" s="23" t="s">
        <v>44</v>
      </c>
      <c r="F241" s="9"/>
      <c r="G241" s="12" t="s">
        <v>770</v>
      </c>
      <c r="H241" s="10">
        <v>43787</v>
      </c>
      <c r="I241" s="12"/>
      <c r="J241" s="10">
        <v>43802</v>
      </c>
      <c r="K241" s="10">
        <v>43808</v>
      </c>
      <c r="L241" s="10">
        <v>43815</v>
      </c>
      <c r="M241" s="10"/>
      <c r="N241" s="10">
        <v>43819</v>
      </c>
      <c r="O241" s="10" t="s">
        <v>771</v>
      </c>
      <c r="P241" s="10">
        <v>43839</v>
      </c>
      <c r="Q241" s="13">
        <v>90</v>
      </c>
      <c r="R241" s="15" t="s">
        <v>49</v>
      </c>
      <c r="S241" s="11">
        <f t="shared" si="8"/>
        <v>1621513.14</v>
      </c>
      <c r="T241" s="11"/>
      <c r="U241" s="54">
        <v>1621513.14</v>
      </c>
      <c r="V241" s="11">
        <f t="shared" si="9"/>
        <v>1605163.91</v>
      </c>
      <c r="W241" s="11"/>
      <c r="X241" s="52">
        <v>1605163.91</v>
      </c>
      <c r="Y241" s="31" t="s">
        <v>59</v>
      </c>
      <c r="Z241" s="28">
        <v>43781</v>
      </c>
      <c r="AA241" s="28"/>
      <c r="AB241" s="28">
        <v>43781</v>
      </c>
      <c r="AC241" s="25"/>
      <c r="AD241" s="25"/>
      <c r="AE241" s="25"/>
      <c r="AF241" s="9"/>
    </row>
    <row r="242" spans="1:32" ht="198" x14ac:dyDescent="0.3">
      <c r="A242" s="9"/>
      <c r="B242" s="40" t="s">
        <v>639</v>
      </c>
      <c r="C242" s="22" t="s">
        <v>43</v>
      </c>
      <c r="D242" s="22"/>
      <c r="E242" s="23" t="s">
        <v>44</v>
      </c>
      <c r="F242" s="9"/>
      <c r="G242" s="12" t="s">
        <v>770</v>
      </c>
      <c r="H242" s="10">
        <v>43787</v>
      </c>
      <c r="I242" s="12"/>
      <c r="J242" s="10">
        <v>43802</v>
      </c>
      <c r="K242" s="10">
        <v>43808</v>
      </c>
      <c r="L242" s="10">
        <v>43815</v>
      </c>
      <c r="M242" s="10"/>
      <c r="N242" s="10">
        <v>43819</v>
      </c>
      <c r="O242" s="10" t="s">
        <v>771</v>
      </c>
      <c r="P242" s="10">
        <v>43839</v>
      </c>
      <c r="Q242" s="13">
        <v>72</v>
      </c>
      <c r="R242" s="15" t="s">
        <v>46</v>
      </c>
      <c r="S242" s="11">
        <f t="shared" si="8"/>
        <v>771220.06</v>
      </c>
      <c r="T242" s="11"/>
      <c r="U242" s="54">
        <v>771220.06</v>
      </c>
      <c r="V242" s="11">
        <f t="shared" si="9"/>
        <v>763206.15</v>
      </c>
      <c r="W242" s="11"/>
      <c r="X242" s="52">
        <v>763206.15</v>
      </c>
      <c r="Y242" s="31" t="s">
        <v>59</v>
      </c>
      <c r="Z242" s="28">
        <v>43781</v>
      </c>
      <c r="AA242" s="28"/>
      <c r="AB242" s="28">
        <v>43781</v>
      </c>
      <c r="AC242" s="25"/>
      <c r="AD242" s="25"/>
      <c r="AE242" s="25"/>
      <c r="AF242" s="9"/>
    </row>
    <row r="243" spans="1:32" ht="49.5" x14ac:dyDescent="0.3">
      <c r="A243" s="9"/>
      <c r="B243" s="41" t="s">
        <v>640</v>
      </c>
      <c r="C243" s="22" t="s">
        <v>43</v>
      </c>
      <c r="D243" s="22"/>
      <c r="E243" s="23" t="s">
        <v>44</v>
      </c>
      <c r="F243" s="9"/>
      <c r="G243" s="12" t="s">
        <v>770</v>
      </c>
      <c r="H243" s="10">
        <v>43787</v>
      </c>
      <c r="I243" s="12"/>
      <c r="J243" s="10">
        <v>43802</v>
      </c>
      <c r="K243" s="10">
        <v>43808</v>
      </c>
      <c r="L243" s="10">
        <v>43815</v>
      </c>
      <c r="M243" s="10"/>
      <c r="N243" s="10">
        <v>43819</v>
      </c>
      <c r="O243" s="10" t="s">
        <v>771</v>
      </c>
      <c r="P243" s="10">
        <v>43839</v>
      </c>
      <c r="Q243" s="13">
        <v>120</v>
      </c>
      <c r="R243" s="15" t="s">
        <v>46</v>
      </c>
      <c r="S243" s="11">
        <f t="shared" si="8"/>
        <v>5088153.24</v>
      </c>
      <c r="T243" s="11"/>
      <c r="U243" s="54">
        <v>5088153.24</v>
      </c>
      <c r="V243" s="11">
        <f t="shared" si="9"/>
        <v>5035178.66</v>
      </c>
      <c r="W243" s="11"/>
      <c r="X243" s="52">
        <v>5035178.66</v>
      </c>
      <c r="Y243" s="31" t="s">
        <v>59</v>
      </c>
      <c r="Z243" s="28">
        <v>43781</v>
      </c>
      <c r="AA243" s="28"/>
      <c r="AB243" s="28">
        <v>43781</v>
      </c>
      <c r="AC243" s="25"/>
      <c r="AD243" s="25"/>
      <c r="AE243" s="25"/>
      <c r="AF243" s="9"/>
    </row>
    <row r="244" spans="1:32" ht="33" x14ac:dyDescent="0.3">
      <c r="A244" s="9"/>
      <c r="B244" s="40" t="s">
        <v>641</v>
      </c>
      <c r="C244" s="22" t="s">
        <v>43</v>
      </c>
      <c r="D244" s="22"/>
      <c r="E244" s="23" t="s">
        <v>44</v>
      </c>
      <c r="F244" s="9"/>
      <c r="G244" s="12" t="s">
        <v>770</v>
      </c>
      <c r="H244" s="10">
        <v>43787</v>
      </c>
      <c r="I244" s="12"/>
      <c r="J244" s="10">
        <v>43802</v>
      </c>
      <c r="K244" s="10">
        <v>43808</v>
      </c>
      <c r="L244" s="10">
        <v>43815</v>
      </c>
      <c r="M244" s="10"/>
      <c r="N244" s="10">
        <v>43819</v>
      </c>
      <c r="O244" s="10" t="s">
        <v>771</v>
      </c>
      <c r="P244" s="10">
        <v>43839</v>
      </c>
      <c r="Q244" s="13">
        <v>72</v>
      </c>
      <c r="R244" s="15" t="s">
        <v>47</v>
      </c>
      <c r="S244" s="11">
        <f t="shared" si="8"/>
        <v>2677922.85</v>
      </c>
      <c r="T244" s="11"/>
      <c r="U244" s="54">
        <v>2677922.85</v>
      </c>
      <c r="V244" s="11">
        <f t="shared" si="9"/>
        <v>2649712.9700000002</v>
      </c>
      <c r="W244" s="11"/>
      <c r="X244" s="52">
        <v>2649712.9700000002</v>
      </c>
      <c r="Y244" s="31" t="s">
        <v>59</v>
      </c>
      <c r="Z244" s="28">
        <v>43781</v>
      </c>
      <c r="AA244" s="28"/>
      <c r="AB244" s="28">
        <v>43781</v>
      </c>
      <c r="AC244" s="25"/>
      <c r="AD244" s="25"/>
      <c r="AE244" s="25"/>
      <c r="AF244" s="9"/>
    </row>
    <row r="245" spans="1:32" ht="132" x14ac:dyDescent="0.3">
      <c r="A245" s="9"/>
      <c r="B245" s="41" t="s">
        <v>642</v>
      </c>
      <c r="C245" s="22" t="s">
        <v>43</v>
      </c>
      <c r="D245" s="22"/>
      <c r="E245" s="23" t="s">
        <v>44</v>
      </c>
      <c r="F245" s="9"/>
      <c r="G245" s="12" t="s">
        <v>770</v>
      </c>
      <c r="H245" s="10">
        <v>43787</v>
      </c>
      <c r="I245" s="12"/>
      <c r="J245" s="10">
        <v>43802</v>
      </c>
      <c r="K245" s="10">
        <v>43808</v>
      </c>
      <c r="L245" s="10">
        <v>43815</v>
      </c>
      <c r="M245" s="10"/>
      <c r="N245" s="10">
        <v>43819</v>
      </c>
      <c r="O245" s="10" t="s">
        <v>771</v>
      </c>
      <c r="P245" s="10">
        <v>43839</v>
      </c>
      <c r="Q245" s="13">
        <v>84</v>
      </c>
      <c r="R245" s="15" t="s">
        <v>46</v>
      </c>
      <c r="S245" s="11">
        <f t="shared" si="8"/>
        <v>3369061.4</v>
      </c>
      <c r="T245" s="11"/>
      <c r="U245" s="54">
        <v>3369061.4</v>
      </c>
      <c r="V245" s="11">
        <f t="shared" si="9"/>
        <v>3335305.19</v>
      </c>
      <c r="W245" s="11"/>
      <c r="X245" s="52">
        <v>3335305.19</v>
      </c>
      <c r="Y245" s="31" t="s">
        <v>59</v>
      </c>
      <c r="Z245" s="28">
        <v>43781</v>
      </c>
      <c r="AA245" s="28"/>
      <c r="AB245" s="28">
        <v>43781</v>
      </c>
      <c r="AC245" s="25"/>
      <c r="AD245" s="25"/>
      <c r="AE245" s="25"/>
      <c r="AF245" s="9"/>
    </row>
    <row r="246" spans="1:32" ht="49.5" x14ac:dyDescent="0.3">
      <c r="A246" s="9"/>
      <c r="B246" s="40" t="s">
        <v>643</v>
      </c>
      <c r="C246" s="22" t="s">
        <v>43</v>
      </c>
      <c r="D246" s="22"/>
      <c r="E246" s="23" t="s">
        <v>44</v>
      </c>
      <c r="F246" s="9"/>
      <c r="G246" s="12" t="s">
        <v>770</v>
      </c>
      <c r="H246" s="10">
        <v>43787</v>
      </c>
      <c r="I246" s="12"/>
      <c r="J246" s="10">
        <v>43802</v>
      </c>
      <c r="K246" s="10">
        <v>43808</v>
      </c>
      <c r="L246" s="10">
        <v>43815</v>
      </c>
      <c r="M246" s="10"/>
      <c r="N246" s="10">
        <v>43819</v>
      </c>
      <c r="O246" s="10" t="s">
        <v>771</v>
      </c>
      <c r="P246" s="10">
        <v>43839</v>
      </c>
      <c r="Q246" s="13">
        <v>70</v>
      </c>
      <c r="R246" s="15" t="s">
        <v>46</v>
      </c>
      <c r="S246" s="11">
        <f t="shared" si="8"/>
        <v>842311.29</v>
      </c>
      <c r="T246" s="11"/>
      <c r="U246" s="54">
        <v>842311.29</v>
      </c>
      <c r="V246" s="11">
        <f t="shared" si="9"/>
        <v>832005.18</v>
      </c>
      <c r="W246" s="11"/>
      <c r="X246" s="52">
        <v>832005.18</v>
      </c>
      <c r="Y246" s="31" t="s">
        <v>59</v>
      </c>
      <c r="Z246" s="28">
        <v>43781</v>
      </c>
      <c r="AA246" s="28"/>
      <c r="AB246" s="28">
        <v>43781</v>
      </c>
      <c r="AC246" s="25"/>
      <c r="AD246" s="25"/>
      <c r="AE246" s="25"/>
      <c r="AF246" s="9"/>
    </row>
    <row r="247" spans="1:32" ht="49.5" x14ac:dyDescent="0.3">
      <c r="A247" s="9"/>
      <c r="B247" s="40" t="s">
        <v>644</v>
      </c>
      <c r="C247" s="22" t="s">
        <v>43</v>
      </c>
      <c r="D247" s="22"/>
      <c r="E247" s="23" t="s">
        <v>44</v>
      </c>
      <c r="F247" s="9"/>
      <c r="G247" s="12" t="s">
        <v>770</v>
      </c>
      <c r="H247" s="10">
        <v>43787</v>
      </c>
      <c r="I247" s="12"/>
      <c r="J247" s="10">
        <v>43802</v>
      </c>
      <c r="K247" s="10">
        <v>43808</v>
      </c>
      <c r="L247" s="10">
        <v>43815</v>
      </c>
      <c r="M247" s="10"/>
      <c r="N247" s="10">
        <v>43819</v>
      </c>
      <c r="O247" s="10" t="s">
        <v>771</v>
      </c>
      <c r="P247" s="10">
        <v>43839</v>
      </c>
      <c r="Q247" s="13">
        <v>136</v>
      </c>
      <c r="R247" s="15" t="s">
        <v>46</v>
      </c>
      <c r="S247" s="11">
        <f t="shared" si="8"/>
        <v>3265075.09</v>
      </c>
      <c r="T247" s="11"/>
      <c r="U247" s="54">
        <v>3265075.09</v>
      </c>
      <c r="V247" s="11">
        <f t="shared" si="9"/>
        <v>3232225.15</v>
      </c>
      <c r="W247" s="11"/>
      <c r="X247" s="52">
        <v>3232225.15</v>
      </c>
      <c r="Y247" s="31" t="s">
        <v>59</v>
      </c>
      <c r="Z247" s="28">
        <v>43781</v>
      </c>
      <c r="AA247" s="28"/>
      <c r="AB247" s="28">
        <v>43781</v>
      </c>
      <c r="AC247" s="25"/>
      <c r="AD247" s="25"/>
      <c r="AE247" s="25"/>
      <c r="AF247" s="9"/>
    </row>
    <row r="248" spans="1:32" ht="49.5" x14ac:dyDescent="0.25">
      <c r="A248" s="9"/>
      <c r="B248" s="42" t="s">
        <v>645</v>
      </c>
      <c r="C248" s="22" t="s">
        <v>43</v>
      </c>
      <c r="D248" s="22"/>
      <c r="E248" s="23" t="s">
        <v>44</v>
      </c>
      <c r="F248" s="9"/>
      <c r="G248" s="12" t="s">
        <v>772</v>
      </c>
      <c r="H248" s="10">
        <v>43790</v>
      </c>
      <c r="I248" s="12"/>
      <c r="J248" s="10">
        <v>43804</v>
      </c>
      <c r="K248" s="10">
        <v>43808</v>
      </c>
      <c r="L248" s="10">
        <v>43815</v>
      </c>
      <c r="M248" s="10"/>
      <c r="N248" s="10">
        <v>43819</v>
      </c>
      <c r="O248" s="10">
        <v>43825</v>
      </c>
      <c r="P248" s="10">
        <v>43839</v>
      </c>
      <c r="Q248" s="13">
        <v>80</v>
      </c>
      <c r="R248" s="15" t="s">
        <v>46</v>
      </c>
      <c r="S248" s="11">
        <f t="shared" si="8"/>
        <v>1927857.82</v>
      </c>
      <c r="T248" s="11"/>
      <c r="U248" s="54">
        <v>1927857.82</v>
      </c>
      <c r="V248" s="11">
        <f t="shared" si="9"/>
        <v>1907954.26</v>
      </c>
      <c r="W248" s="11"/>
      <c r="X248" s="52">
        <v>1907954.26</v>
      </c>
      <c r="Y248" s="31" t="s">
        <v>59</v>
      </c>
      <c r="Z248" s="28">
        <v>43784</v>
      </c>
      <c r="AA248" s="28"/>
      <c r="AB248" s="28">
        <v>43784</v>
      </c>
      <c r="AC248" s="25"/>
      <c r="AD248" s="25"/>
      <c r="AE248" s="25"/>
      <c r="AF248" s="9"/>
    </row>
    <row r="249" spans="1:32" ht="33" x14ac:dyDescent="0.25">
      <c r="A249" s="9"/>
      <c r="B249" s="42" t="s">
        <v>646</v>
      </c>
      <c r="C249" s="22" t="s">
        <v>43</v>
      </c>
      <c r="D249" s="22"/>
      <c r="E249" s="23" t="s">
        <v>44</v>
      </c>
      <c r="F249" s="9"/>
      <c r="G249" s="12" t="s">
        <v>772</v>
      </c>
      <c r="H249" s="10">
        <v>43790</v>
      </c>
      <c r="I249" s="12"/>
      <c r="J249" s="10">
        <v>43804</v>
      </c>
      <c r="K249" s="10">
        <v>43808</v>
      </c>
      <c r="L249" s="10">
        <v>43815</v>
      </c>
      <c r="M249" s="10"/>
      <c r="N249" s="10">
        <v>43819</v>
      </c>
      <c r="O249" s="10">
        <v>43825</v>
      </c>
      <c r="P249" s="10">
        <v>43839</v>
      </c>
      <c r="Q249" s="13">
        <v>50</v>
      </c>
      <c r="R249" s="15" t="s">
        <v>46</v>
      </c>
      <c r="S249" s="11">
        <f t="shared" si="8"/>
        <v>523762.5</v>
      </c>
      <c r="T249" s="11"/>
      <c r="U249" s="54">
        <v>523762.5</v>
      </c>
      <c r="V249" s="11">
        <f t="shared" si="9"/>
        <v>517964.92</v>
      </c>
      <c r="W249" s="11"/>
      <c r="X249" s="52">
        <v>517964.92</v>
      </c>
      <c r="Y249" s="31" t="s">
        <v>59</v>
      </c>
      <c r="Z249" s="28">
        <v>43784</v>
      </c>
      <c r="AA249" s="28"/>
      <c r="AB249" s="28">
        <v>43784</v>
      </c>
      <c r="AC249" s="25"/>
      <c r="AD249" s="25"/>
      <c r="AE249" s="25"/>
      <c r="AF249" s="9"/>
    </row>
    <row r="250" spans="1:32" ht="33" x14ac:dyDescent="0.25">
      <c r="A250" s="9"/>
      <c r="B250" s="42" t="s">
        <v>647</v>
      </c>
      <c r="C250" s="22" t="s">
        <v>43</v>
      </c>
      <c r="D250" s="22"/>
      <c r="E250" s="23" t="s">
        <v>44</v>
      </c>
      <c r="F250" s="9"/>
      <c r="G250" s="12" t="s">
        <v>772</v>
      </c>
      <c r="H250" s="10">
        <v>43790</v>
      </c>
      <c r="I250" s="12"/>
      <c r="J250" s="10">
        <v>43804</v>
      </c>
      <c r="K250" s="10">
        <v>43808</v>
      </c>
      <c r="L250" s="10">
        <v>43815</v>
      </c>
      <c r="M250" s="10"/>
      <c r="N250" s="10">
        <v>43819</v>
      </c>
      <c r="O250" s="10">
        <v>43825</v>
      </c>
      <c r="P250" s="10">
        <v>43839</v>
      </c>
      <c r="Q250" s="13">
        <v>76</v>
      </c>
      <c r="R250" s="15" t="s">
        <v>46</v>
      </c>
      <c r="S250" s="11">
        <f t="shared" si="8"/>
        <v>3022381.86</v>
      </c>
      <c r="T250" s="11"/>
      <c r="U250" s="54">
        <v>3022381.86</v>
      </c>
      <c r="V250" s="11">
        <f t="shared" si="9"/>
        <v>2992387.71</v>
      </c>
      <c r="W250" s="11"/>
      <c r="X250" s="52">
        <v>2992387.71</v>
      </c>
      <c r="Y250" s="31" t="s">
        <v>59</v>
      </c>
      <c r="Z250" s="28">
        <v>43784</v>
      </c>
      <c r="AA250" s="28"/>
      <c r="AB250" s="28">
        <v>43784</v>
      </c>
      <c r="AC250" s="25"/>
      <c r="AD250" s="25"/>
      <c r="AE250" s="25"/>
      <c r="AF250" s="9"/>
    </row>
    <row r="251" spans="1:32" ht="33" x14ac:dyDescent="0.25">
      <c r="A251" s="9"/>
      <c r="B251" s="42" t="s">
        <v>648</v>
      </c>
      <c r="C251" s="22" t="s">
        <v>43</v>
      </c>
      <c r="D251" s="22"/>
      <c r="E251" s="23" t="s">
        <v>44</v>
      </c>
      <c r="F251" s="9"/>
      <c r="G251" s="12" t="s">
        <v>772</v>
      </c>
      <c r="H251" s="10">
        <v>43790</v>
      </c>
      <c r="I251" s="12"/>
      <c r="J251" s="10">
        <v>43804</v>
      </c>
      <c r="K251" s="10">
        <v>43808</v>
      </c>
      <c r="L251" s="10">
        <v>43815</v>
      </c>
      <c r="M251" s="10"/>
      <c r="N251" s="10">
        <v>43819</v>
      </c>
      <c r="O251" s="10">
        <v>43825</v>
      </c>
      <c r="P251" s="10">
        <v>43839</v>
      </c>
      <c r="Q251" s="13">
        <v>60</v>
      </c>
      <c r="R251" s="15" t="s">
        <v>46</v>
      </c>
      <c r="S251" s="11">
        <f t="shared" si="8"/>
        <v>706533.75</v>
      </c>
      <c r="T251" s="11"/>
      <c r="U251" s="54">
        <v>706533.75</v>
      </c>
      <c r="V251" s="11">
        <f t="shared" si="9"/>
        <v>697790.51</v>
      </c>
      <c r="W251" s="11"/>
      <c r="X251" s="52">
        <v>697790.51</v>
      </c>
      <c r="Y251" s="31" t="s">
        <v>59</v>
      </c>
      <c r="Z251" s="28">
        <v>43784</v>
      </c>
      <c r="AA251" s="28"/>
      <c r="AB251" s="28">
        <v>43784</v>
      </c>
      <c r="AC251" s="25"/>
      <c r="AD251" s="25"/>
      <c r="AE251" s="25"/>
      <c r="AF251" s="9"/>
    </row>
    <row r="252" spans="1:32" ht="33" x14ac:dyDescent="0.25">
      <c r="A252" s="9"/>
      <c r="B252" s="42" t="s">
        <v>649</v>
      </c>
      <c r="C252" s="22" t="s">
        <v>43</v>
      </c>
      <c r="D252" s="22"/>
      <c r="E252" s="23" t="s">
        <v>44</v>
      </c>
      <c r="F252" s="9"/>
      <c r="G252" s="12" t="s">
        <v>772</v>
      </c>
      <c r="H252" s="10">
        <v>43790</v>
      </c>
      <c r="I252" s="12"/>
      <c r="J252" s="10">
        <v>43804</v>
      </c>
      <c r="K252" s="10">
        <v>43808</v>
      </c>
      <c r="L252" s="10">
        <v>43815</v>
      </c>
      <c r="M252" s="10"/>
      <c r="N252" s="10">
        <v>43819</v>
      </c>
      <c r="O252" s="10">
        <v>43825</v>
      </c>
      <c r="P252" s="10">
        <v>43839</v>
      </c>
      <c r="Q252" s="13">
        <v>100</v>
      </c>
      <c r="R252" s="15" t="s">
        <v>46</v>
      </c>
      <c r="S252" s="11">
        <f t="shared" si="8"/>
        <v>3085242.67</v>
      </c>
      <c r="T252" s="11"/>
      <c r="U252" s="54">
        <v>3085242.67</v>
      </c>
      <c r="V252" s="11">
        <f t="shared" si="9"/>
        <v>3053732.86</v>
      </c>
      <c r="W252" s="11"/>
      <c r="X252" s="52">
        <v>3053732.86</v>
      </c>
      <c r="Y252" s="31" t="s">
        <v>59</v>
      </c>
      <c r="Z252" s="28">
        <v>43784</v>
      </c>
      <c r="AA252" s="28"/>
      <c r="AB252" s="28">
        <v>43784</v>
      </c>
      <c r="AC252" s="25"/>
      <c r="AD252" s="25"/>
      <c r="AE252" s="25"/>
      <c r="AF252" s="9"/>
    </row>
    <row r="253" spans="1:32" ht="33" x14ac:dyDescent="0.25">
      <c r="A253" s="9"/>
      <c r="B253" s="43" t="s">
        <v>650</v>
      </c>
      <c r="C253" s="22" t="s">
        <v>43</v>
      </c>
      <c r="D253" s="22"/>
      <c r="E253" s="23" t="s">
        <v>44</v>
      </c>
      <c r="F253" s="9"/>
      <c r="G253" s="12" t="s">
        <v>772</v>
      </c>
      <c r="H253" s="10">
        <v>43790</v>
      </c>
      <c r="I253" s="12"/>
      <c r="J253" s="10">
        <v>43804</v>
      </c>
      <c r="K253" s="10">
        <v>43808</v>
      </c>
      <c r="L253" s="10">
        <v>43815</v>
      </c>
      <c r="M253" s="10"/>
      <c r="N253" s="10">
        <v>43819</v>
      </c>
      <c r="O253" s="10">
        <v>43825</v>
      </c>
      <c r="P253" s="10">
        <v>43839</v>
      </c>
      <c r="Q253" s="13">
        <v>80</v>
      </c>
      <c r="R253" s="15" t="s">
        <v>46</v>
      </c>
      <c r="S253" s="11">
        <f t="shared" si="8"/>
        <v>2023181.22</v>
      </c>
      <c r="T253" s="11"/>
      <c r="U253" s="54">
        <v>2023181.22</v>
      </c>
      <c r="V253" s="11">
        <f t="shared" si="9"/>
        <v>2002255.21</v>
      </c>
      <c r="W253" s="11"/>
      <c r="X253" s="52">
        <v>2002255.21</v>
      </c>
      <c r="Y253" s="31" t="s">
        <v>59</v>
      </c>
      <c r="Z253" s="28">
        <v>43784</v>
      </c>
      <c r="AA253" s="28"/>
      <c r="AB253" s="28">
        <v>43784</v>
      </c>
      <c r="AC253" s="25"/>
      <c r="AD253" s="25"/>
      <c r="AE253" s="25"/>
      <c r="AF253" s="9"/>
    </row>
    <row r="254" spans="1:32" ht="33" x14ac:dyDescent="0.25">
      <c r="A254" s="9"/>
      <c r="B254" s="42" t="s">
        <v>651</v>
      </c>
      <c r="C254" s="22" t="s">
        <v>43</v>
      </c>
      <c r="D254" s="22"/>
      <c r="E254" s="23" t="s">
        <v>44</v>
      </c>
      <c r="F254" s="9"/>
      <c r="G254" s="12" t="s">
        <v>772</v>
      </c>
      <c r="H254" s="10">
        <v>43790</v>
      </c>
      <c r="I254" s="12"/>
      <c r="J254" s="10">
        <v>43804</v>
      </c>
      <c r="K254" s="10">
        <v>43808</v>
      </c>
      <c r="L254" s="10">
        <v>43815</v>
      </c>
      <c r="M254" s="10"/>
      <c r="N254" s="10">
        <v>43819</v>
      </c>
      <c r="O254" s="10">
        <v>43825</v>
      </c>
      <c r="P254" s="10">
        <v>43839</v>
      </c>
      <c r="Q254" s="13">
        <v>60</v>
      </c>
      <c r="R254" s="15" t="s">
        <v>46</v>
      </c>
      <c r="S254" s="11">
        <f t="shared" si="8"/>
        <v>1344685.43</v>
      </c>
      <c r="T254" s="11"/>
      <c r="U254" s="54">
        <v>1344685.43</v>
      </c>
      <c r="V254" s="11">
        <f t="shared" si="9"/>
        <v>1330456.8600000001</v>
      </c>
      <c r="W254" s="11"/>
      <c r="X254" s="52">
        <v>1330456.8600000001</v>
      </c>
      <c r="Y254" s="31" t="s">
        <v>59</v>
      </c>
      <c r="Z254" s="28">
        <v>43784</v>
      </c>
      <c r="AA254" s="28"/>
      <c r="AB254" s="28">
        <v>43784</v>
      </c>
      <c r="AC254" s="25"/>
      <c r="AD254" s="25"/>
      <c r="AE254" s="25"/>
      <c r="AF254" s="9"/>
    </row>
    <row r="255" spans="1:32" ht="33" x14ac:dyDescent="0.25">
      <c r="A255" s="9"/>
      <c r="B255" s="42" t="s">
        <v>652</v>
      </c>
      <c r="C255" s="22" t="s">
        <v>43</v>
      </c>
      <c r="D255" s="22"/>
      <c r="E255" s="23" t="s">
        <v>44</v>
      </c>
      <c r="F255" s="9"/>
      <c r="G255" s="12" t="s">
        <v>772</v>
      </c>
      <c r="H255" s="10">
        <v>43790</v>
      </c>
      <c r="I255" s="12"/>
      <c r="J255" s="10">
        <v>43804</v>
      </c>
      <c r="K255" s="10">
        <v>43808</v>
      </c>
      <c r="L255" s="10">
        <v>43815</v>
      </c>
      <c r="M255" s="10"/>
      <c r="N255" s="10">
        <v>43819</v>
      </c>
      <c r="O255" s="10">
        <v>43825</v>
      </c>
      <c r="P255" s="10">
        <v>43839</v>
      </c>
      <c r="Q255" s="13">
        <v>60</v>
      </c>
      <c r="R255" s="15" t="s">
        <v>46</v>
      </c>
      <c r="S255" s="11">
        <f t="shared" si="8"/>
        <v>1259414.54</v>
      </c>
      <c r="T255" s="11"/>
      <c r="U255" s="54">
        <v>1259414.54</v>
      </c>
      <c r="V255" s="11">
        <f t="shared" si="9"/>
        <v>1246624.32</v>
      </c>
      <c r="W255" s="11"/>
      <c r="X255" s="52">
        <v>1246624.32</v>
      </c>
      <c r="Y255" s="31" t="s">
        <v>59</v>
      </c>
      <c r="Z255" s="28">
        <v>43784</v>
      </c>
      <c r="AA255" s="28"/>
      <c r="AB255" s="28">
        <v>43784</v>
      </c>
      <c r="AC255" s="25"/>
      <c r="AD255" s="25"/>
      <c r="AE255" s="25"/>
      <c r="AF255" s="9"/>
    </row>
    <row r="256" spans="1:32" ht="33" x14ac:dyDescent="0.25">
      <c r="A256" s="9"/>
      <c r="B256" s="42" t="s">
        <v>653</v>
      </c>
      <c r="C256" s="22" t="s">
        <v>43</v>
      </c>
      <c r="D256" s="22"/>
      <c r="E256" s="23" t="s">
        <v>44</v>
      </c>
      <c r="F256" s="9"/>
      <c r="G256" s="12" t="s">
        <v>772</v>
      </c>
      <c r="H256" s="10">
        <v>43790</v>
      </c>
      <c r="I256" s="12"/>
      <c r="J256" s="10">
        <v>43804</v>
      </c>
      <c r="K256" s="10">
        <v>43808</v>
      </c>
      <c r="L256" s="10">
        <v>43815</v>
      </c>
      <c r="M256" s="10"/>
      <c r="N256" s="10">
        <v>43819</v>
      </c>
      <c r="O256" s="10">
        <v>43825</v>
      </c>
      <c r="P256" s="10">
        <v>43839</v>
      </c>
      <c r="Q256" s="13">
        <v>60</v>
      </c>
      <c r="R256" s="15" t="s">
        <v>46</v>
      </c>
      <c r="S256" s="11">
        <f t="shared" si="8"/>
        <v>1152140.8799999999</v>
      </c>
      <c r="T256" s="11"/>
      <c r="U256" s="54">
        <v>1152140.8799999999</v>
      </c>
      <c r="V256" s="11">
        <f t="shared" si="9"/>
        <v>1140216.73</v>
      </c>
      <c r="W256" s="11"/>
      <c r="X256" s="52">
        <v>1140216.73</v>
      </c>
      <c r="Y256" s="31" t="s">
        <v>59</v>
      </c>
      <c r="Z256" s="28">
        <v>43784</v>
      </c>
      <c r="AA256" s="28"/>
      <c r="AB256" s="28">
        <v>43784</v>
      </c>
      <c r="AC256" s="25"/>
      <c r="AD256" s="25"/>
      <c r="AE256" s="25"/>
      <c r="AF256" s="9"/>
    </row>
    <row r="257" spans="1:32" ht="33" x14ac:dyDescent="0.25">
      <c r="A257" s="9"/>
      <c r="B257" s="42" t="s">
        <v>654</v>
      </c>
      <c r="C257" s="22" t="s">
        <v>43</v>
      </c>
      <c r="D257" s="22"/>
      <c r="E257" s="23" t="s">
        <v>44</v>
      </c>
      <c r="F257" s="9"/>
      <c r="G257" s="12" t="s">
        <v>772</v>
      </c>
      <c r="H257" s="10">
        <v>43790</v>
      </c>
      <c r="I257" s="12"/>
      <c r="J257" s="10">
        <v>43804</v>
      </c>
      <c r="K257" s="10">
        <v>43808</v>
      </c>
      <c r="L257" s="10">
        <v>43815</v>
      </c>
      <c r="M257" s="10"/>
      <c r="N257" s="10">
        <v>43819</v>
      </c>
      <c r="O257" s="10">
        <v>43825</v>
      </c>
      <c r="P257" s="10">
        <v>43839</v>
      </c>
      <c r="Q257" s="13">
        <v>60</v>
      </c>
      <c r="R257" s="15" t="s">
        <v>46</v>
      </c>
      <c r="S257" s="11">
        <f t="shared" si="8"/>
        <v>1124290.24</v>
      </c>
      <c r="T257" s="11"/>
      <c r="U257" s="54">
        <v>1124290.24</v>
      </c>
      <c r="V257" s="11">
        <f t="shared" si="9"/>
        <v>1112051.8</v>
      </c>
      <c r="W257" s="11"/>
      <c r="X257" s="52">
        <v>1112051.8</v>
      </c>
      <c r="Y257" s="31" t="s">
        <v>59</v>
      </c>
      <c r="Z257" s="28">
        <v>43784</v>
      </c>
      <c r="AA257" s="28"/>
      <c r="AB257" s="28">
        <v>43784</v>
      </c>
      <c r="AC257" s="25"/>
      <c r="AD257" s="25"/>
      <c r="AE257" s="25"/>
      <c r="AF257" s="9"/>
    </row>
    <row r="258" spans="1:32" ht="49.5" x14ac:dyDescent="0.25">
      <c r="A258" s="9"/>
      <c r="B258" s="42" t="s">
        <v>655</v>
      </c>
      <c r="C258" s="22" t="s">
        <v>43</v>
      </c>
      <c r="D258" s="22"/>
      <c r="E258" s="23" t="s">
        <v>44</v>
      </c>
      <c r="F258" s="9"/>
      <c r="G258" s="12" t="s">
        <v>772</v>
      </c>
      <c r="H258" s="10">
        <v>43790</v>
      </c>
      <c r="I258" s="12"/>
      <c r="J258" s="10">
        <v>43804</v>
      </c>
      <c r="K258" s="10">
        <v>43808</v>
      </c>
      <c r="L258" s="10">
        <v>43815</v>
      </c>
      <c r="M258" s="10"/>
      <c r="N258" s="10">
        <v>43819</v>
      </c>
      <c r="O258" s="10">
        <v>43825</v>
      </c>
      <c r="P258" s="10">
        <v>43839</v>
      </c>
      <c r="Q258" s="13">
        <v>82</v>
      </c>
      <c r="R258" s="15" t="s">
        <v>45</v>
      </c>
      <c r="S258" s="11">
        <f t="shared" si="8"/>
        <v>1495129.94</v>
      </c>
      <c r="T258" s="11"/>
      <c r="U258" s="54">
        <v>1495129.94</v>
      </c>
      <c r="V258" s="11">
        <f t="shared" si="9"/>
        <v>1480201.24</v>
      </c>
      <c r="W258" s="11"/>
      <c r="X258" s="52">
        <v>1480201.24</v>
      </c>
      <c r="Y258" s="31" t="s">
        <v>59</v>
      </c>
      <c r="Z258" s="28">
        <v>43784</v>
      </c>
      <c r="AA258" s="28"/>
      <c r="AB258" s="28">
        <v>43784</v>
      </c>
      <c r="AC258" s="25"/>
      <c r="AD258" s="25"/>
      <c r="AE258" s="25"/>
      <c r="AF258" s="9"/>
    </row>
    <row r="259" spans="1:32" ht="49.5" x14ac:dyDescent="0.25">
      <c r="A259" s="9"/>
      <c r="B259" s="42" t="s">
        <v>656</v>
      </c>
      <c r="C259" s="22" t="s">
        <v>43</v>
      </c>
      <c r="D259" s="22"/>
      <c r="E259" s="23" t="s">
        <v>44</v>
      </c>
      <c r="F259" s="9"/>
      <c r="G259" s="12" t="s">
        <v>772</v>
      </c>
      <c r="H259" s="10">
        <v>43790</v>
      </c>
      <c r="I259" s="12"/>
      <c r="J259" s="10">
        <v>43804</v>
      </c>
      <c r="K259" s="10">
        <v>43808</v>
      </c>
      <c r="L259" s="10">
        <v>43815</v>
      </c>
      <c r="M259" s="10"/>
      <c r="N259" s="10">
        <v>43819</v>
      </c>
      <c r="O259" s="10">
        <v>43825</v>
      </c>
      <c r="P259" s="10">
        <v>43839</v>
      </c>
      <c r="Q259" s="13">
        <v>134</v>
      </c>
      <c r="R259" s="15" t="s">
        <v>46</v>
      </c>
      <c r="S259" s="11">
        <f t="shared" si="8"/>
        <v>2257429.42</v>
      </c>
      <c r="T259" s="11"/>
      <c r="U259" s="54">
        <v>2257429.42</v>
      </c>
      <c r="V259" s="11">
        <f t="shared" si="9"/>
        <v>2235395.11</v>
      </c>
      <c r="W259" s="11"/>
      <c r="X259" s="52">
        <v>2235395.11</v>
      </c>
      <c r="Y259" s="31" t="s">
        <v>59</v>
      </c>
      <c r="Z259" s="28">
        <v>43784</v>
      </c>
      <c r="AA259" s="28"/>
      <c r="AB259" s="28">
        <v>43784</v>
      </c>
      <c r="AC259" s="25"/>
      <c r="AD259" s="25"/>
      <c r="AE259" s="25"/>
      <c r="AF259" s="9"/>
    </row>
    <row r="260" spans="1:32" ht="132" x14ac:dyDescent="0.25">
      <c r="A260" s="9"/>
      <c r="B260" s="43" t="s">
        <v>657</v>
      </c>
      <c r="C260" s="22" t="s">
        <v>43</v>
      </c>
      <c r="D260" s="22"/>
      <c r="E260" s="23" t="s">
        <v>44</v>
      </c>
      <c r="F260" s="9"/>
      <c r="G260" s="12" t="s">
        <v>772</v>
      </c>
      <c r="H260" s="10">
        <v>43790</v>
      </c>
      <c r="I260" s="12"/>
      <c r="J260" s="10">
        <v>43804</v>
      </c>
      <c r="K260" s="10">
        <v>43808</v>
      </c>
      <c r="L260" s="10">
        <v>43815</v>
      </c>
      <c r="M260" s="10"/>
      <c r="N260" s="10">
        <v>43819</v>
      </c>
      <c r="O260" s="10">
        <v>43825</v>
      </c>
      <c r="P260" s="10">
        <v>43839</v>
      </c>
      <c r="Q260" s="13">
        <v>80</v>
      </c>
      <c r="R260" s="15" t="s">
        <v>46</v>
      </c>
      <c r="S260" s="11">
        <f t="shared" si="8"/>
        <v>1030939.79</v>
      </c>
      <c r="T260" s="11"/>
      <c r="U260" s="54">
        <v>1030939.79</v>
      </c>
      <c r="V260" s="11">
        <f t="shared" si="9"/>
        <v>1020999.49</v>
      </c>
      <c r="W260" s="11"/>
      <c r="X260" s="52">
        <v>1020999.49</v>
      </c>
      <c r="Y260" s="31" t="s">
        <v>59</v>
      </c>
      <c r="Z260" s="28">
        <v>43784</v>
      </c>
      <c r="AA260" s="28"/>
      <c r="AB260" s="28">
        <v>43784</v>
      </c>
      <c r="AC260" s="25"/>
      <c r="AD260" s="25"/>
      <c r="AE260" s="25"/>
      <c r="AF260" s="9"/>
    </row>
    <row r="261" spans="1:32" ht="33" x14ac:dyDescent="0.25">
      <c r="A261" s="9"/>
      <c r="B261" s="43" t="s">
        <v>658</v>
      </c>
      <c r="C261" s="22" t="s">
        <v>43</v>
      </c>
      <c r="D261" s="22"/>
      <c r="E261" s="23" t="s">
        <v>44</v>
      </c>
      <c r="F261" s="9"/>
      <c r="G261" s="12" t="s">
        <v>772</v>
      </c>
      <c r="H261" s="10">
        <v>43790</v>
      </c>
      <c r="I261" s="12"/>
      <c r="J261" s="10">
        <v>43804</v>
      </c>
      <c r="K261" s="10">
        <v>43808</v>
      </c>
      <c r="L261" s="10">
        <v>43815</v>
      </c>
      <c r="M261" s="10"/>
      <c r="N261" s="10">
        <v>43819</v>
      </c>
      <c r="O261" s="10">
        <v>43825</v>
      </c>
      <c r="P261" s="10">
        <v>43839</v>
      </c>
      <c r="Q261" s="13">
        <v>80</v>
      </c>
      <c r="R261" s="15" t="s">
        <v>46</v>
      </c>
      <c r="S261" s="11">
        <f t="shared" si="8"/>
        <v>5086498.9000000004</v>
      </c>
      <c r="T261" s="11"/>
      <c r="U261" s="54">
        <v>5086498.9000000004</v>
      </c>
      <c r="V261" s="11">
        <f t="shared" si="9"/>
        <v>5036175.75</v>
      </c>
      <c r="W261" s="11"/>
      <c r="X261" s="52">
        <v>5036175.75</v>
      </c>
      <c r="Y261" s="31" t="s">
        <v>59</v>
      </c>
      <c r="Z261" s="28">
        <v>43784</v>
      </c>
      <c r="AA261" s="28"/>
      <c r="AB261" s="28">
        <v>43784</v>
      </c>
      <c r="AC261" s="25"/>
      <c r="AD261" s="25"/>
      <c r="AE261" s="25"/>
      <c r="AF261" s="9"/>
    </row>
    <row r="262" spans="1:32" ht="33" x14ac:dyDescent="0.25">
      <c r="A262" s="9"/>
      <c r="B262" s="42" t="s">
        <v>659</v>
      </c>
      <c r="C262" s="22" t="s">
        <v>43</v>
      </c>
      <c r="D262" s="22"/>
      <c r="E262" s="23" t="s">
        <v>44</v>
      </c>
      <c r="F262" s="9"/>
      <c r="G262" s="12" t="s">
        <v>772</v>
      </c>
      <c r="H262" s="10">
        <v>43790</v>
      </c>
      <c r="I262" s="12"/>
      <c r="J262" s="10">
        <v>43804</v>
      </c>
      <c r="K262" s="10">
        <v>43808</v>
      </c>
      <c r="L262" s="10">
        <v>43815</v>
      </c>
      <c r="M262" s="10"/>
      <c r="N262" s="10">
        <v>43819</v>
      </c>
      <c r="O262" s="10">
        <v>43825</v>
      </c>
      <c r="P262" s="10">
        <v>43839</v>
      </c>
      <c r="Q262" s="13">
        <v>140</v>
      </c>
      <c r="R262" s="15" t="s">
        <v>46</v>
      </c>
      <c r="S262" s="11">
        <f t="shared" si="8"/>
        <v>3258905.85</v>
      </c>
      <c r="T262" s="11"/>
      <c r="U262" s="54">
        <v>3258905.85</v>
      </c>
      <c r="V262" s="11">
        <f t="shared" si="9"/>
        <v>3226934.67</v>
      </c>
      <c r="W262" s="11"/>
      <c r="X262" s="52">
        <v>3226934.67</v>
      </c>
      <c r="Y262" s="31" t="s">
        <v>59</v>
      </c>
      <c r="Z262" s="28">
        <v>43784</v>
      </c>
      <c r="AA262" s="28"/>
      <c r="AB262" s="28">
        <v>43784</v>
      </c>
      <c r="AC262" s="25"/>
      <c r="AD262" s="25"/>
      <c r="AE262" s="25"/>
      <c r="AF262" s="9"/>
    </row>
    <row r="263" spans="1:32" ht="33" x14ac:dyDescent="0.25">
      <c r="A263" s="9"/>
      <c r="B263" s="42" t="s">
        <v>660</v>
      </c>
      <c r="C263" s="22" t="s">
        <v>43</v>
      </c>
      <c r="D263" s="22"/>
      <c r="E263" s="23" t="s">
        <v>44</v>
      </c>
      <c r="F263" s="9"/>
      <c r="G263" s="12" t="s">
        <v>772</v>
      </c>
      <c r="H263" s="10">
        <v>43790</v>
      </c>
      <c r="I263" s="12"/>
      <c r="J263" s="10">
        <v>43804</v>
      </c>
      <c r="K263" s="10">
        <v>43808</v>
      </c>
      <c r="L263" s="10">
        <v>43815</v>
      </c>
      <c r="M263" s="10"/>
      <c r="N263" s="10">
        <v>43819</v>
      </c>
      <c r="O263" s="10">
        <v>43825</v>
      </c>
      <c r="P263" s="10">
        <v>43839</v>
      </c>
      <c r="Q263" s="13">
        <v>80</v>
      </c>
      <c r="R263" s="15" t="s">
        <v>46</v>
      </c>
      <c r="S263" s="11">
        <f t="shared" si="8"/>
        <v>3210219.03</v>
      </c>
      <c r="T263" s="11"/>
      <c r="U263" s="54">
        <v>3210219.03</v>
      </c>
      <c r="V263" s="11">
        <f t="shared" si="9"/>
        <v>3178201.55</v>
      </c>
      <c r="W263" s="11"/>
      <c r="X263" s="52">
        <v>3178201.55</v>
      </c>
      <c r="Y263" s="31" t="s">
        <v>59</v>
      </c>
      <c r="Z263" s="28">
        <v>43784</v>
      </c>
      <c r="AA263" s="28"/>
      <c r="AB263" s="28">
        <v>43784</v>
      </c>
      <c r="AC263" s="25"/>
      <c r="AD263" s="25"/>
      <c r="AE263" s="25"/>
      <c r="AF263" s="9"/>
    </row>
    <row r="264" spans="1:32" ht="33" x14ac:dyDescent="0.25">
      <c r="A264" s="9"/>
      <c r="B264" s="42" t="s">
        <v>661</v>
      </c>
      <c r="C264" s="22" t="s">
        <v>43</v>
      </c>
      <c r="D264" s="22"/>
      <c r="E264" s="23" t="s">
        <v>44</v>
      </c>
      <c r="F264" s="9"/>
      <c r="G264" s="12" t="s">
        <v>772</v>
      </c>
      <c r="H264" s="10">
        <v>43790</v>
      </c>
      <c r="I264" s="12"/>
      <c r="J264" s="10">
        <v>43804</v>
      </c>
      <c r="K264" s="10">
        <v>43808</v>
      </c>
      <c r="L264" s="10">
        <v>43815</v>
      </c>
      <c r="M264" s="10"/>
      <c r="N264" s="10">
        <v>43819</v>
      </c>
      <c r="O264" s="10">
        <v>43825</v>
      </c>
      <c r="P264" s="10">
        <v>43839</v>
      </c>
      <c r="Q264" s="13">
        <v>60</v>
      </c>
      <c r="R264" s="15" t="s">
        <v>46</v>
      </c>
      <c r="S264" s="11">
        <f t="shared" si="8"/>
        <v>1325667.29</v>
      </c>
      <c r="T264" s="11"/>
      <c r="U264" s="54">
        <v>1325667.29</v>
      </c>
      <c r="V264" s="11">
        <f t="shared" si="9"/>
        <v>1312359.42</v>
      </c>
      <c r="W264" s="11"/>
      <c r="X264" s="52">
        <v>1312359.42</v>
      </c>
      <c r="Y264" s="31" t="s">
        <v>59</v>
      </c>
      <c r="Z264" s="28">
        <v>43784</v>
      </c>
      <c r="AA264" s="28"/>
      <c r="AB264" s="28">
        <v>43784</v>
      </c>
      <c r="AC264" s="25"/>
      <c r="AD264" s="25"/>
      <c r="AE264" s="25"/>
      <c r="AF264" s="9"/>
    </row>
    <row r="265" spans="1:32" ht="33" x14ac:dyDescent="0.25">
      <c r="A265" s="9"/>
      <c r="B265" s="43" t="s">
        <v>662</v>
      </c>
      <c r="C265" s="22" t="s">
        <v>43</v>
      </c>
      <c r="D265" s="22"/>
      <c r="E265" s="23" t="s">
        <v>44</v>
      </c>
      <c r="F265" s="9"/>
      <c r="G265" s="12" t="s">
        <v>772</v>
      </c>
      <c r="H265" s="10">
        <v>43790</v>
      </c>
      <c r="I265" s="12"/>
      <c r="J265" s="10">
        <v>43804</v>
      </c>
      <c r="K265" s="10">
        <v>43808</v>
      </c>
      <c r="L265" s="10">
        <v>43815</v>
      </c>
      <c r="M265" s="10"/>
      <c r="N265" s="10">
        <v>43819</v>
      </c>
      <c r="O265" s="10">
        <v>43825</v>
      </c>
      <c r="P265" s="10">
        <v>43839</v>
      </c>
      <c r="Q265" s="13">
        <v>60</v>
      </c>
      <c r="R265" s="15" t="s">
        <v>46</v>
      </c>
      <c r="S265" s="11">
        <f t="shared" si="8"/>
        <v>2091534.47</v>
      </c>
      <c r="T265" s="11"/>
      <c r="U265" s="54">
        <v>2091534.47</v>
      </c>
      <c r="V265" s="11">
        <f t="shared" si="9"/>
        <v>2070399.4</v>
      </c>
      <c r="W265" s="11"/>
      <c r="X265" s="52">
        <v>2070399.4</v>
      </c>
      <c r="Y265" s="31" t="s">
        <v>59</v>
      </c>
      <c r="Z265" s="28">
        <v>43784</v>
      </c>
      <c r="AA265" s="28"/>
      <c r="AB265" s="28">
        <v>43784</v>
      </c>
      <c r="AC265" s="25"/>
      <c r="AD265" s="25"/>
      <c r="AE265" s="25"/>
      <c r="AF265" s="9"/>
    </row>
    <row r="266" spans="1:32" ht="33" x14ac:dyDescent="0.25">
      <c r="A266" s="9"/>
      <c r="B266" s="43" t="s">
        <v>663</v>
      </c>
      <c r="C266" s="22" t="s">
        <v>43</v>
      </c>
      <c r="D266" s="22"/>
      <c r="E266" s="23" t="s">
        <v>44</v>
      </c>
      <c r="F266" s="9"/>
      <c r="G266" s="12" t="s">
        <v>772</v>
      </c>
      <c r="H266" s="10">
        <v>43790</v>
      </c>
      <c r="I266" s="12"/>
      <c r="J266" s="10">
        <v>43804</v>
      </c>
      <c r="K266" s="10">
        <v>43808</v>
      </c>
      <c r="L266" s="10">
        <v>43815</v>
      </c>
      <c r="M266" s="10"/>
      <c r="N266" s="10">
        <v>43819</v>
      </c>
      <c r="O266" s="10">
        <v>43825</v>
      </c>
      <c r="P266" s="10">
        <v>43839</v>
      </c>
      <c r="Q266" s="13">
        <v>60</v>
      </c>
      <c r="R266" s="15" t="s">
        <v>46</v>
      </c>
      <c r="S266" s="11">
        <f t="shared" si="8"/>
        <v>2481579.69</v>
      </c>
      <c r="T266" s="11"/>
      <c r="U266" s="54">
        <v>2481579.69</v>
      </c>
      <c r="V266" s="11">
        <f t="shared" si="9"/>
        <v>2456570.21</v>
      </c>
      <c r="W266" s="11"/>
      <c r="X266" s="52">
        <v>2456570.21</v>
      </c>
      <c r="Y266" s="31" t="s">
        <v>59</v>
      </c>
      <c r="Z266" s="28">
        <v>43784</v>
      </c>
      <c r="AA266" s="28"/>
      <c r="AB266" s="28">
        <v>43784</v>
      </c>
      <c r="AC266" s="25"/>
      <c r="AD266" s="25"/>
      <c r="AE266" s="25"/>
      <c r="AF266" s="9"/>
    </row>
    <row r="267" spans="1:32" ht="165" x14ac:dyDescent="0.25">
      <c r="A267" s="9"/>
      <c r="B267" s="42" t="s">
        <v>664</v>
      </c>
      <c r="C267" s="22" t="s">
        <v>43</v>
      </c>
      <c r="D267" s="22"/>
      <c r="E267" s="23" t="s">
        <v>44</v>
      </c>
      <c r="F267" s="9"/>
      <c r="G267" s="12" t="s">
        <v>772</v>
      </c>
      <c r="H267" s="10">
        <v>43790</v>
      </c>
      <c r="I267" s="12"/>
      <c r="J267" s="10">
        <v>43804</v>
      </c>
      <c r="K267" s="10">
        <v>43808</v>
      </c>
      <c r="L267" s="10">
        <v>43815</v>
      </c>
      <c r="M267" s="10"/>
      <c r="N267" s="10">
        <v>43819</v>
      </c>
      <c r="O267" s="10">
        <v>43825</v>
      </c>
      <c r="P267" s="10">
        <v>43839</v>
      </c>
      <c r="Q267" s="13">
        <v>76</v>
      </c>
      <c r="R267" s="15" t="s">
        <v>46</v>
      </c>
      <c r="S267" s="11">
        <f t="shared" si="8"/>
        <v>743775.26</v>
      </c>
      <c r="T267" s="11"/>
      <c r="U267" s="54">
        <v>743775.26</v>
      </c>
      <c r="V267" s="11">
        <f t="shared" si="9"/>
        <v>735784.66</v>
      </c>
      <c r="W267" s="11"/>
      <c r="X267" s="52">
        <v>735784.66</v>
      </c>
      <c r="Y267" s="31" t="s">
        <v>59</v>
      </c>
      <c r="Z267" s="28">
        <v>43784</v>
      </c>
      <c r="AA267" s="28"/>
      <c r="AB267" s="28">
        <v>43784</v>
      </c>
      <c r="AC267" s="25"/>
      <c r="AD267" s="25"/>
      <c r="AE267" s="25"/>
      <c r="AF267" s="9"/>
    </row>
    <row r="268" spans="1:32" ht="33" x14ac:dyDescent="0.25">
      <c r="A268" s="9"/>
      <c r="B268" s="43" t="s">
        <v>665</v>
      </c>
      <c r="C268" s="22" t="s">
        <v>43</v>
      </c>
      <c r="D268" s="22"/>
      <c r="E268" s="23" t="s">
        <v>44</v>
      </c>
      <c r="F268" s="9"/>
      <c r="G268" s="12" t="s">
        <v>772</v>
      </c>
      <c r="H268" s="10">
        <v>43790</v>
      </c>
      <c r="I268" s="12"/>
      <c r="J268" s="10">
        <v>43804</v>
      </c>
      <c r="K268" s="10">
        <v>43808</v>
      </c>
      <c r="L268" s="10">
        <v>43815</v>
      </c>
      <c r="M268" s="10"/>
      <c r="N268" s="10">
        <v>43819</v>
      </c>
      <c r="O268" s="10">
        <v>43825</v>
      </c>
      <c r="P268" s="10">
        <v>43839</v>
      </c>
      <c r="Q268" s="13">
        <v>76</v>
      </c>
      <c r="R268" s="15" t="s">
        <v>46</v>
      </c>
      <c r="S268" s="11">
        <f t="shared" ref="S268:S331" si="10">T268+U268</f>
        <v>2803009.73</v>
      </c>
      <c r="T268" s="11"/>
      <c r="U268" s="54">
        <v>2803009.73</v>
      </c>
      <c r="V268" s="11">
        <f t="shared" ref="V268:V331" si="11">W268+X268</f>
        <v>2774966.38</v>
      </c>
      <c r="W268" s="11"/>
      <c r="X268" s="52">
        <v>2774966.38</v>
      </c>
      <c r="Y268" s="31" t="s">
        <v>59</v>
      </c>
      <c r="Z268" s="28">
        <v>43784</v>
      </c>
      <c r="AA268" s="28"/>
      <c r="AB268" s="28">
        <v>43784</v>
      </c>
      <c r="AC268" s="25"/>
      <c r="AD268" s="25"/>
      <c r="AE268" s="25"/>
      <c r="AF268" s="9"/>
    </row>
    <row r="269" spans="1:32" ht="33" x14ac:dyDescent="0.25">
      <c r="A269" s="9"/>
      <c r="B269" s="42" t="s">
        <v>666</v>
      </c>
      <c r="C269" s="22" t="s">
        <v>43</v>
      </c>
      <c r="D269" s="22"/>
      <c r="E269" s="23" t="s">
        <v>44</v>
      </c>
      <c r="F269" s="9"/>
      <c r="G269" s="12" t="s">
        <v>772</v>
      </c>
      <c r="H269" s="10">
        <v>43790</v>
      </c>
      <c r="I269" s="12"/>
      <c r="J269" s="10">
        <v>43804</v>
      </c>
      <c r="K269" s="10">
        <v>43808</v>
      </c>
      <c r="L269" s="10">
        <v>43815</v>
      </c>
      <c r="M269" s="10"/>
      <c r="N269" s="10">
        <v>43819</v>
      </c>
      <c r="O269" s="10">
        <v>43825</v>
      </c>
      <c r="P269" s="10">
        <v>43839</v>
      </c>
      <c r="Q269" s="13">
        <v>70</v>
      </c>
      <c r="R269" s="15" t="s">
        <v>46</v>
      </c>
      <c r="S269" s="11">
        <f t="shared" si="10"/>
        <v>997578.29</v>
      </c>
      <c r="T269" s="11"/>
      <c r="U269" s="54">
        <v>997578.29</v>
      </c>
      <c r="V269" s="11">
        <f t="shared" si="11"/>
        <v>987376.39</v>
      </c>
      <c r="W269" s="11"/>
      <c r="X269" s="52">
        <v>987376.39</v>
      </c>
      <c r="Y269" s="31" t="s">
        <v>59</v>
      </c>
      <c r="Z269" s="28">
        <v>43784</v>
      </c>
      <c r="AA269" s="28"/>
      <c r="AB269" s="28">
        <v>43784</v>
      </c>
      <c r="AC269" s="25"/>
      <c r="AD269" s="25"/>
      <c r="AE269" s="25"/>
      <c r="AF269" s="9"/>
    </row>
    <row r="270" spans="1:32" ht="49.5" x14ac:dyDescent="0.25">
      <c r="A270" s="9"/>
      <c r="B270" s="43" t="s">
        <v>667</v>
      </c>
      <c r="C270" s="22" t="s">
        <v>43</v>
      </c>
      <c r="D270" s="22"/>
      <c r="E270" s="23" t="s">
        <v>44</v>
      </c>
      <c r="F270" s="9"/>
      <c r="G270" s="12" t="s">
        <v>772</v>
      </c>
      <c r="H270" s="10">
        <v>43790</v>
      </c>
      <c r="I270" s="12"/>
      <c r="J270" s="10">
        <v>43804</v>
      </c>
      <c r="K270" s="10">
        <v>43808</v>
      </c>
      <c r="L270" s="10">
        <v>43815</v>
      </c>
      <c r="M270" s="10"/>
      <c r="N270" s="10">
        <v>43819</v>
      </c>
      <c r="O270" s="10">
        <v>43825</v>
      </c>
      <c r="P270" s="10">
        <v>43839</v>
      </c>
      <c r="Q270" s="13">
        <v>100</v>
      </c>
      <c r="R270" s="15" t="s">
        <v>46</v>
      </c>
      <c r="S270" s="11">
        <f t="shared" si="10"/>
        <v>2783855.18</v>
      </c>
      <c r="T270" s="11"/>
      <c r="U270" s="54">
        <v>2783855.18</v>
      </c>
      <c r="V270" s="11">
        <f t="shared" si="11"/>
        <v>2755674.96</v>
      </c>
      <c r="W270" s="11"/>
      <c r="X270" s="52">
        <v>2755674.96</v>
      </c>
      <c r="Y270" s="31" t="s">
        <v>59</v>
      </c>
      <c r="Z270" s="28">
        <v>43784</v>
      </c>
      <c r="AA270" s="28"/>
      <c r="AB270" s="28">
        <v>43784</v>
      </c>
      <c r="AC270" s="25"/>
      <c r="AD270" s="25"/>
      <c r="AE270" s="25"/>
      <c r="AF270" s="9"/>
    </row>
    <row r="271" spans="1:32" ht="33" x14ac:dyDescent="0.25">
      <c r="A271" s="9"/>
      <c r="B271" s="43" t="s">
        <v>668</v>
      </c>
      <c r="C271" s="22" t="s">
        <v>43</v>
      </c>
      <c r="D271" s="22"/>
      <c r="E271" s="23" t="s">
        <v>44</v>
      </c>
      <c r="F271" s="9"/>
      <c r="G271" s="12" t="s">
        <v>772</v>
      </c>
      <c r="H271" s="10">
        <v>43790</v>
      </c>
      <c r="I271" s="12"/>
      <c r="J271" s="10">
        <v>43804</v>
      </c>
      <c r="K271" s="10">
        <v>43808</v>
      </c>
      <c r="L271" s="10">
        <v>43815</v>
      </c>
      <c r="M271" s="10"/>
      <c r="N271" s="10">
        <v>43819</v>
      </c>
      <c r="O271" s="10">
        <v>43825</v>
      </c>
      <c r="P271" s="10">
        <v>43839</v>
      </c>
      <c r="Q271" s="13">
        <v>90</v>
      </c>
      <c r="R271" s="15" t="s">
        <v>46</v>
      </c>
      <c r="S271" s="11">
        <f t="shared" si="10"/>
        <v>2148012.7999999998</v>
      </c>
      <c r="T271" s="11"/>
      <c r="U271" s="54">
        <v>2148012.7999999998</v>
      </c>
      <c r="V271" s="11">
        <f t="shared" si="11"/>
        <v>2128591.33</v>
      </c>
      <c r="W271" s="11"/>
      <c r="X271" s="52">
        <v>2128591.33</v>
      </c>
      <c r="Y271" s="31" t="s">
        <v>59</v>
      </c>
      <c r="Z271" s="28">
        <v>43784</v>
      </c>
      <c r="AA271" s="28"/>
      <c r="AB271" s="28">
        <v>43784</v>
      </c>
      <c r="AC271" s="25"/>
      <c r="AD271" s="25"/>
      <c r="AE271" s="25"/>
      <c r="AF271" s="9"/>
    </row>
    <row r="272" spans="1:32" ht="33" x14ac:dyDescent="0.25">
      <c r="A272" s="9"/>
      <c r="B272" s="43" t="s">
        <v>669</v>
      </c>
      <c r="C272" s="22" t="s">
        <v>43</v>
      </c>
      <c r="D272" s="22"/>
      <c r="E272" s="23" t="s">
        <v>44</v>
      </c>
      <c r="F272" s="9"/>
      <c r="G272" s="12" t="s">
        <v>772</v>
      </c>
      <c r="H272" s="10">
        <v>43790</v>
      </c>
      <c r="I272" s="12"/>
      <c r="J272" s="10">
        <v>43804</v>
      </c>
      <c r="K272" s="10">
        <v>43808</v>
      </c>
      <c r="L272" s="10">
        <v>43815</v>
      </c>
      <c r="M272" s="10"/>
      <c r="N272" s="10">
        <v>43819</v>
      </c>
      <c r="O272" s="10">
        <v>43825</v>
      </c>
      <c r="P272" s="10">
        <v>43839</v>
      </c>
      <c r="Q272" s="13">
        <v>100</v>
      </c>
      <c r="R272" s="15" t="s">
        <v>46</v>
      </c>
      <c r="S272" s="11">
        <f t="shared" si="10"/>
        <v>2163349.69</v>
      </c>
      <c r="T272" s="11"/>
      <c r="U272" s="54">
        <v>2163349.69</v>
      </c>
      <c r="V272" s="11">
        <f t="shared" si="11"/>
        <v>2143585.58</v>
      </c>
      <c r="W272" s="11"/>
      <c r="X272" s="52">
        <v>2143585.58</v>
      </c>
      <c r="Y272" s="31" t="s">
        <v>59</v>
      </c>
      <c r="Z272" s="28">
        <v>43784</v>
      </c>
      <c r="AA272" s="28"/>
      <c r="AB272" s="28">
        <v>43784</v>
      </c>
      <c r="AC272" s="25"/>
      <c r="AD272" s="25"/>
      <c r="AE272" s="25"/>
      <c r="AF272" s="9"/>
    </row>
    <row r="273" spans="1:32" ht="49.5" x14ac:dyDescent="0.25">
      <c r="A273" s="9"/>
      <c r="B273" s="42" t="s">
        <v>670</v>
      </c>
      <c r="C273" s="22" t="s">
        <v>43</v>
      </c>
      <c r="D273" s="22"/>
      <c r="E273" s="23" t="s">
        <v>44</v>
      </c>
      <c r="F273" s="9"/>
      <c r="G273" s="12" t="s">
        <v>772</v>
      </c>
      <c r="H273" s="10">
        <v>43790</v>
      </c>
      <c r="I273" s="12"/>
      <c r="J273" s="10">
        <v>43804</v>
      </c>
      <c r="K273" s="10">
        <v>43808</v>
      </c>
      <c r="L273" s="10">
        <v>43815</v>
      </c>
      <c r="M273" s="10"/>
      <c r="N273" s="10">
        <v>43819</v>
      </c>
      <c r="O273" s="10">
        <v>43825</v>
      </c>
      <c r="P273" s="10">
        <v>43839</v>
      </c>
      <c r="Q273" s="13">
        <v>60</v>
      </c>
      <c r="R273" s="15" t="s">
        <v>46</v>
      </c>
      <c r="S273" s="11">
        <f t="shared" si="10"/>
        <v>869951.37</v>
      </c>
      <c r="T273" s="11"/>
      <c r="U273" s="54">
        <v>869951.37</v>
      </c>
      <c r="V273" s="11">
        <f t="shared" si="11"/>
        <v>860861.81</v>
      </c>
      <c r="W273" s="11"/>
      <c r="X273" s="52">
        <v>860861.81</v>
      </c>
      <c r="Y273" s="31" t="s">
        <v>59</v>
      </c>
      <c r="Z273" s="28">
        <v>43784</v>
      </c>
      <c r="AA273" s="28"/>
      <c r="AB273" s="28">
        <v>43784</v>
      </c>
      <c r="AC273" s="25"/>
      <c r="AD273" s="25"/>
      <c r="AE273" s="25"/>
      <c r="AF273" s="9"/>
    </row>
    <row r="274" spans="1:32" ht="33" x14ac:dyDescent="0.25">
      <c r="A274" s="9"/>
      <c r="B274" s="43" t="s">
        <v>671</v>
      </c>
      <c r="C274" s="22" t="s">
        <v>43</v>
      </c>
      <c r="D274" s="22"/>
      <c r="E274" s="23" t="s">
        <v>44</v>
      </c>
      <c r="F274" s="9"/>
      <c r="G274" s="12" t="s">
        <v>772</v>
      </c>
      <c r="H274" s="10">
        <v>43790</v>
      </c>
      <c r="I274" s="12"/>
      <c r="J274" s="10">
        <v>43804</v>
      </c>
      <c r="K274" s="10">
        <v>43808</v>
      </c>
      <c r="L274" s="10">
        <v>43815</v>
      </c>
      <c r="M274" s="10"/>
      <c r="N274" s="10">
        <v>43819</v>
      </c>
      <c r="O274" s="10">
        <v>43825</v>
      </c>
      <c r="P274" s="10">
        <v>43839</v>
      </c>
      <c r="Q274" s="13">
        <v>70</v>
      </c>
      <c r="R274" s="15" t="s">
        <v>46</v>
      </c>
      <c r="S274" s="11">
        <f t="shared" si="10"/>
        <v>2192083.2200000002</v>
      </c>
      <c r="T274" s="11"/>
      <c r="U274" s="54">
        <v>2192083.2200000002</v>
      </c>
      <c r="V274" s="11">
        <f t="shared" si="11"/>
        <v>2172110.08</v>
      </c>
      <c r="W274" s="11"/>
      <c r="X274" s="52">
        <v>2172110.08</v>
      </c>
      <c r="Y274" s="31" t="s">
        <v>59</v>
      </c>
      <c r="Z274" s="28">
        <v>43784</v>
      </c>
      <c r="AA274" s="28"/>
      <c r="AB274" s="28">
        <v>43784</v>
      </c>
      <c r="AC274" s="25"/>
      <c r="AD274" s="25"/>
      <c r="AE274" s="25"/>
      <c r="AF274" s="9"/>
    </row>
    <row r="275" spans="1:32" ht="49.5" x14ac:dyDescent="0.25">
      <c r="A275" s="9"/>
      <c r="B275" s="42" t="s">
        <v>672</v>
      </c>
      <c r="C275" s="22" t="s">
        <v>43</v>
      </c>
      <c r="D275" s="22"/>
      <c r="E275" s="23" t="s">
        <v>44</v>
      </c>
      <c r="F275" s="9"/>
      <c r="G275" s="12" t="s">
        <v>772</v>
      </c>
      <c r="H275" s="10">
        <v>43790</v>
      </c>
      <c r="I275" s="12"/>
      <c r="J275" s="10">
        <v>43804</v>
      </c>
      <c r="K275" s="10">
        <v>43808</v>
      </c>
      <c r="L275" s="10">
        <v>43815</v>
      </c>
      <c r="M275" s="10"/>
      <c r="N275" s="10">
        <v>43819</v>
      </c>
      <c r="O275" s="10">
        <v>43825</v>
      </c>
      <c r="P275" s="10">
        <v>43839</v>
      </c>
      <c r="Q275" s="13">
        <v>70</v>
      </c>
      <c r="R275" s="15" t="s">
        <v>49</v>
      </c>
      <c r="S275" s="11">
        <f t="shared" si="10"/>
        <v>807397.8</v>
      </c>
      <c r="T275" s="11"/>
      <c r="U275" s="54">
        <v>807397.8</v>
      </c>
      <c r="V275" s="11">
        <f t="shared" si="11"/>
        <v>799356.87</v>
      </c>
      <c r="W275" s="11"/>
      <c r="X275" s="52">
        <v>799356.87</v>
      </c>
      <c r="Y275" s="31" t="s">
        <v>59</v>
      </c>
      <c r="Z275" s="28">
        <v>43784</v>
      </c>
      <c r="AA275" s="28"/>
      <c r="AB275" s="28">
        <v>43784</v>
      </c>
      <c r="AC275" s="25"/>
      <c r="AD275" s="25"/>
      <c r="AE275" s="25"/>
      <c r="AF275" s="9"/>
    </row>
    <row r="276" spans="1:32" ht="49.5" x14ac:dyDescent="0.25">
      <c r="A276" s="9"/>
      <c r="B276" s="42" t="s">
        <v>673</v>
      </c>
      <c r="C276" s="22" t="s">
        <v>43</v>
      </c>
      <c r="D276" s="22"/>
      <c r="E276" s="23" t="s">
        <v>44</v>
      </c>
      <c r="F276" s="9"/>
      <c r="G276" s="12" t="s">
        <v>772</v>
      </c>
      <c r="H276" s="10">
        <v>43790</v>
      </c>
      <c r="I276" s="12"/>
      <c r="J276" s="10">
        <v>43804</v>
      </c>
      <c r="K276" s="10">
        <v>43808</v>
      </c>
      <c r="L276" s="10">
        <v>43815</v>
      </c>
      <c r="M276" s="10"/>
      <c r="N276" s="10">
        <v>43819</v>
      </c>
      <c r="O276" s="10">
        <v>43825</v>
      </c>
      <c r="P276" s="10">
        <v>43839</v>
      </c>
      <c r="Q276" s="13">
        <v>162</v>
      </c>
      <c r="R276" s="15" t="s">
        <v>46</v>
      </c>
      <c r="S276" s="11">
        <f t="shared" si="10"/>
        <v>5935538.4000000004</v>
      </c>
      <c r="T276" s="11"/>
      <c r="U276" s="54">
        <v>5935538.4000000004</v>
      </c>
      <c r="V276" s="11">
        <f t="shared" si="11"/>
        <v>5875610.0099999998</v>
      </c>
      <c r="W276" s="11"/>
      <c r="X276" s="52">
        <v>5875610.0099999998</v>
      </c>
      <c r="Y276" s="31" t="s">
        <v>59</v>
      </c>
      <c r="Z276" s="28">
        <v>43784</v>
      </c>
      <c r="AA276" s="28"/>
      <c r="AB276" s="28">
        <v>43784</v>
      </c>
      <c r="AC276" s="25"/>
      <c r="AD276" s="25"/>
      <c r="AE276" s="25"/>
      <c r="AF276" s="9"/>
    </row>
    <row r="277" spans="1:32" ht="49.5" x14ac:dyDescent="0.25">
      <c r="A277" s="9"/>
      <c r="B277" s="42" t="s">
        <v>674</v>
      </c>
      <c r="C277" s="22" t="s">
        <v>43</v>
      </c>
      <c r="D277" s="22"/>
      <c r="E277" s="23" t="s">
        <v>44</v>
      </c>
      <c r="F277" s="9"/>
      <c r="G277" s="12" t="s">
        <v>772</v>
      </c>
      <c r="H277" s="10">
        <v>43790</v>
      </c>
      <c r="I277" s="12"/>
      <c r="J277" s="10">
        <v>43804</v>
      </c>
      <c r="K277" s="10">
        <v>43808</v>
      </c>
      <c r="L277" s="10">
        <v>43815</v>
      </c>
      <c r="M277" s="10"/>
      <c r="N277" s="10">
        <v>43819</v>
      </c>
      <c r="O277" s="10">
        <v>43825</v>
      </c>
      <c r="P277" s="10">
        <v>43839</v>
      </c>
      <c r="Q277" s="13">
        <v>70</v>
      </c>
      <c r="R277" s="15" t="s">
        <v>46</v>
      </c>
      <c r="S277" s="11">
        <f t="shared" si="10"/>
        <v>1409618.25</v>
      </c>
      <c r="T277" s="11"/>
      <c r="U277" s="54">
        <v>1409618.25</v>
      </c>
      <c r="V277" s="11">
        <f t="shared" si="11"/>
        <v>1395865.85</v>
      </c>
      <c r="W277" s="11"/>
      <c r="X277" s="52">
        <v>1395865.85</v>
      </c>
      <c r="Y277" s="31" t="s">
        <v>59</v>
      </c>
      <c r="Z277" s="28">
        <v>43784</v>
      </c>
      <c r="AA277" s="28"/>
      <c r="AB277" s="28">
        <v>43784</v>
      </c>
      <c r="AC277" s="25"/>
      <c r="AD277" s="25"/>
      <c r="AE277" s="25"/>
      <c r="AF277" s="9"/>
    </row>
    <row r="278" spans="1:32" ht="33" x14ac:dyDescent="0.25">
      <c r="A278" s="9"/>
      <c r="B278" s="43" t="s">
        <v>675</v>
      </c>
      <c r="C278" s="22" t="s">
        <v>43</v>
      </c>
      <c r="D278" s="22"/>
      <c r="E278" s="23" t="s">
        <v>44</v>
      </c>
      <c r="F278" s="9"/>
      <c r="G278" s="12" t="s">
        <v>772</v>
      </c>
      <c r="H278" s="10">
        <v>43790</v>
      </c>
      <c r="I278" s="12"/>
      <c r="J278" s="10">
        <v>43804</v>
      </c>
      <c r="K278" s="10">
        <v>43808</v>
      </c>
      <c r="L278" s="10">
        <v>43815</v>
      </c>
      <c r="M278" s="10"/>
      <c r="N278" s="10">
        <v>43819</v>
      </c>
      <c r="O278" s="10">
        <v>43825</v>
      </c>
      <c r="P278" s="10">
        <v>43839</v>
      </c>
      <c r="Q278" s="13">
        <v>100</v>
      </c>
      <c r="R278" s="15" t="s">
        <v>47</v>
      </c>
      <c r="S278" s="11">
        <f t="shared" si="10"/>
        <v>1739658.84</v>
      </c>
      <c r="T278" s="11"/>
      <c r="U278" s="54">
        <v>1739658.84</v>
      </c>
      <c r="V278" s="11">
        <f t="shared" si="11"/>
        <v>1721029.86</v>
      </c>
      <c r="W278" s="11"/>
      <c r="X278" s="52">
        <v>1721029.86</v>
      </c>
      <c r="Y278" s="31" t="s">
        <v>59</v>
      </c>
      <c r="Z278" s="28">
        <v>43784</v>
      </c>
      <c r="AA278" s="28"/>
      <c r="AB278" s="28">
        <v>43784</v>
      </c>
      <c r="AC278" s="25"/>
      <c r="AD278" s="25"/>
      <c r="AE278" s="25"/>
      <c r="AF278" s="9"/>
    </row>
    <row r="279" spans="1:32" ht="33" x14ac:dyDescent="0.25">
      <c r="A279" s="9"/>
      <c r="B279" s="42" t="s">
        <v>676</v>
      </c>
      <c r="C279" s="22" t="s">
        <v>43</v>
      </c>
      <c r="D279" s="22"/>
      <c r="E279" s="23" t="s">
        <v>44</v>
      </c>
      <c r="F279" s="9"/>
      <c r="G279" s="12" t="s">
        <v>772</v>
      </c>
      <c r="H279" s="10">
        <v>43790</v>
      </c>
      <c r="I279" s="12"/>
      <c r="J279" s="10">
        <v>43804</v>
      </c>
      <c r="K279" s="10">
        <v>43808</v>
      </c>
      <c r="L279" s="10">
        <v>43815</v>
      </c>
      <c r="M279" s="10"/>
      <c r="N279" s="10">
        <v>43819</v>
      </c>
      <c r="O279" s="10">
        <v>43825</v>
      </c>
      <c r="P279" s="10">
        <v>43839</v>
      </c>
      <c r="Q279" s="13">
        <v>72</v>
      </c>
      <c r="R279" s="15" t="s">
        <v>46</v>
      </c>
      <c r="S279" s="11">
        <f t="shared" si="10"/>
        <v>1155143.21</v>
      </c>
      <c r="T279" s="11"/>
      <c r="U279" s="54">
        <v>1155143.21</v>
      </c>
      <c r="V279" s="11">
        <f t="shared" si="11"/>
        <v>1143638.5</v>
      </c>
      <c r="W279" s="11"/>
      <c r="X279" s="52">
        <v>1143638.5</v>
      </c>
      <c r="Y279" s="31" t="s">
        <v>59</v>
      </c>
      <c r="Z279" s="28">
        <v>43784</v>
      </c>
      <c r="AA279" s="28"/>
      <c r="AB279" s="28">
        <v>43784</v>
      </c>
      <c r="AC279" s="25"/>
      <c r="AD279" s="25"/>
      <c r="AE279" s="25"/>
      <c r="AF279" s="9"/>
    </row>
    <row r="280" spans="1:32" ht="33" x14ac:dyDescent="0.25">
      <c r="A280" s="9"/>
      <c r="B280" s="43" t="s">
        <v>677</v>
      </c>
      <c r="C280" s="22" t="s">
        <v>43</v>
      </c>
      <c r="D280" s="22"/>
      <c r="E280" s="23" t="s">
        <v>44</v>
      </c>
      <c r="F280" s="9"/>
      <c r="G280" s="12" t="s">
        <v>772</v>
      </c>
      <c r="H280" s="10">
        <v>43790</v>
      </c>
      <c r="I280" s="12"/>
      <c r="J280" s="10">
        <v>43804</v>
      </c>
      <c r="K280" s="10">
        <v>43808</v>
      </c>
      <c r="L280" s="10">
        <v>43815</v>
      </c>
      <c r="M280" s="10"/>
      <c r="N280" s="10">
        <v>43819</v>
      </c>
      <c r="O280" s="10">
        <v>43825</v>
      </c>
      <c r="P280" s="10">
        <v>43839</v>
      </c>
      <c r="Q280" s="13">
        <v>60</v>
      </c>
      <c r="R280" s="15" t="s">
        <v>46</v>
      </c>
      <c r="S280" s="11">
        <f t="shared" si="10"/>
        <v>966053.65</v>
      </c>
      <c r="T280" s="11"/>
      <c r="U280" s="54">
        <v>966053.65</v>
      </c>
      <c r="V280" s="11">
        <f t="shared" si="11"/>
        <v>955568.53</v>
      </c>
      <c r="W280" s="11"/>
      <c r="X280" s="52">
        <v>955568.53</v>
      </c>
      <c r="Y280" s="31" t="s">
        <v>59</v>
      </c>
      <c r="Z280" s="28">
        <v>43784</v>
      </c>
      <c r="AA280" s="28"/>
      <c r="AB280" s="28">
        <v>43784</v>
      </c>
      <c r="AC280" s="25"/>
      <c r="AD280" s="25"/>
      <c r="AE280" s="25"/>
      <c r="AF280" s="9"/>
    </row>
    <row r="281" spans="1:32" ht="33" x14ac:dyDescent="0.25">
      <c r="A281" s="9"/>
      <c r="B281" s="43" t="s">
        <v>678</v>
      </c>
      <c r="C281" s="22" t="s">
        <v>43</v>
      </c>
      <c r="D281" s="22"/>
      <c r="E281" s="23" t="s">
        <v>44</v>
      </c>
      <c r="F281" s="9"/>
      <c r="G281" s="12" t="s">
        <v>772</v>
      </c>
      <c r="H281" s="10">
        <v>43790</v>
      </c>
      <c r="I281" s="12"/>
      <c r="J281" s="10">
        <v>43804</v>
      </c>
      <c r="K281" s="10">
        <v>43808</v>
      </c>
      <c r="L281" s="10">
        <v>43815</v>
      </c>
      <c r="M281" s="10"/>
      <c r="N281" s="10">
        <v>43819</v>
      </c>
      <c r="O281" s="10">
        <v>43825</v>
      </c>
      <c r="P281" s="10">
        <v>43839</v>
      </c>
      <c r="Q281" s="13">
        <v>80</v>
      </c>
      <c r="R281" s="15" t="s">
        <v>46</v>
      </c>
      <c r="S281" s="11">
        <f t="shared" si="10"/>
        <v>2048199.81</v>
      </c>
      <c r="T281" s="11"/>
      <c r="U281" s="54">
        <v>2048199.81</v>
      </c>
      <c r="V281" s="11">
        <f t="shared" si="11"/>
        <v>2027152.54</v>
      </c>
      <c r="W281" s="11"/>
      <c r="X281" s="52">
        <v>2027152.54</v>
      </c>
      <c r="Y281" s="31" t="s">
        <v>59</v>
      </c>
      <c r="Z281" s="28">
        <v>43784</v>
      </c>
      <c r="AA281" s="28"/>
      <c r="AB281" s="28">
        <v>43784</v>
      </c>
      <c r="AC281" s="25"/>
      <c r="AD281" s="25"/>
      <c r="AE281" s="25"/>
      <c r="AF281" s="9"/>
    </row>
    <row r="282" spans="1:32" ht="33" x14ac:dyDescent="0.25">
      <c r="A282" s="9"/>
      <c r="B282" s="43" t="s">
        <v>679</v>
      </c>
      <c r="C282" s="22" t="s">
        <v>43</v>
      </c>
      <c r="D282" s="22"/>
      <c r="E282" s="23" t="s">
        <v>44</v>
      </c>
      <c r="F282" s="9"/>
      <c r="G282" s="12" t="s">
        <v>772</v>
      </c>
      <c r="H282" s="10">
        <v>43790</v>
      </c>
      <c r="I282" s="12"/>
      <c r="J282" s="10">
        <v>43804</v>
      </c>
      <c r="K282" s="10">
        <v>43808</v>
      </c>
      <c r="L282" s="10">
        <v>43815</v>
      </c>
      <c r="M282" s="10"/>
      <c r="N282" s="10">
        <v>43819</v>
      </c>
      <c r="O282" s="10">
        <v>43825</v>
      </c>
      <c r="P282" s="10">
        <v>43839</v>
      </c>
      <c r="Q282" s="13">
        <v>80</v>
      </c>
      <c r="R282" s="15" t="s">
        <v>46</v>
      </c>
      <c r="S282" s="11">
        <f t="shared" si="10"/>
        <v>2134497.94</v>
      </c>
      <c r="T282" s="11"/>
      <c r="U282" s="54">
        <v>2134497.94</v>
      </c>
      <c r="V282" s="11">
        <f t="shared" si="11"/>
        <v>2113491.2000000002</v>
      </c>
      <c r="W282" s="11"/>
      <c r="X282" s="52">
        <v>2113491.2000000002</v>
      </c>
      <c r="Y282" s="31" t="s">
        <v>59</v>
      </c>
      <c r="Z282" s="28">
        <v>43784</v>
      </c>
      <c r="AA282" s="28"/>
      <c r="AB282" s="28">
        <v>43784</v>
      </c>
      <c r="AC282" s="25"/>
      <c r="AD282" s="25"/>
      <c r="AE282" s="25"/>
      <c r="AF282" s="9"/>
    </row>
    <row r="283" spans="1:32" ht="99" x14ac:dyDescent="0.25">
      <c r="A283" s="9"/>
      <c r="B283" s="42" t="s">
        <v>680</v>
      </c>
      <c r="C283" s="22" t="s">
        <v>43</v>
      </c>
      <c r="D283" s="22"/>
      <c r="E283" s="23" t="s">
        <v>44</v>
      </c>
      <c r="F283" s="9"/>
      <c r="G283" s="12" t="s">
        <v>773</v>
      </c>
      <c r="H283" s="10">
        <v>43795</v>
      </c>
      <c r="I283" s="21"/>
      <c r="J283" s="10">
        <v>43809</v>
      </c>
      <c r="K283" s="10">
        <v>43815</v>
      </c>
      <c r="L283" s="10">
        <v>43822</v>
      </c>
      <c r="M283" s="10"/>
      <c r="N283" s="10">
        <v>43826</v>
      </c>
      <c r="O283" s="10">
        <v>43832</v>
      </c>
      <c r="P283" s="10">
        <v>43839</v>
      </c>
      <c r="Q283" s="13">
        <v>68</v>
      </c>
      <c r="R283" s="15" t="s">
        <v>46</v>
      </c>
      <c r="S283" s="11">
        <f t="shared" si="10"/>
        <v>914907.19</v>
      </c>
      <c r="T283" s="11"/>
      <c r="U283" s="54">
        <v>914907.19</v>
      </c>
      <c r="V283" s="11">
        <f t="shared" si="11"/>
        <v>905424.71</v>
      </c>
      <c r="W283" s="11"/>
      <c r="X283" s="52">
        <v>905424.71</v>
      </c>
      <c r="Y283" s="31" t="s">
        <v>59</v>
      </c>
      <c r="Z283" s="28">
        <v>43788</v>
      </c>
      <c r="AA283" s="28"/>
      <c r="AB283" s="28">
        <v>43788</v>
      </c>
      <c r="AC283" s="25"/>
      <c r="AD283" s="25"/>
      <c r="AE283" s="25"/>
      <c r="AF283" s="9"/>
    </row>
    <row r="284" spans="1:32" ht="165" x14ac:dyDescent="0.25">
      <c r="A284" s="9"/>
      <c r="B284" s="43" t="s">
        <v>681</v>
      </c>
      <c r="C284" s="22" t="s">
        <v>43</v>
      </c>
      <c r="D284" s="22"/>
      <c r="E284" s="23" t="s">
        <v>44</v>
      </c>
      <c r="F284" s="9"/>
      <c r="G284" s="12" t="s">
        <v>773</v>
      </c>
      <c r="H284" s="10">
        <v>43795</v>
      </c>
      <c r="I284" s="21"/>
      <c r="J284" s="10">
        <v>43809</v>
      </c>
      <c r="K284" s="10">
        <v>43815</v>
      </c>
      <c r="L284" s="10">
        <v>43822</v>
      </c>
      <c r="M284" s="10"/>
      <c r="N284" s="10">
        <v>43826</v>
      </c>
      <c r="O284" s="10">
        <v>43832</v>
      </c>
      <c r="P284" s="10">
        <v>43839</v>
      </c>
      <c r="Q284" s="13">
        <v>68</v>
      </c>
      <c r="R284" s="15" t="s">
        <v>46</v>
      </c>
      <c r="S284" s="11">
        <f t="shared" si="10"/>
        <v>1017380.28</v>
      </c>
      <c r="T284" s="11"/>
      <c r="U284" s="54">
        <v>1017380.28</v>
      </c>
      <c r="V284" s="11">
        <f t="shared" si="11"/>
        <v>1007203.13</v>
      </c>
      <c r="W284" s="11"/>
      <c r="X284" s="52">
        <v>1007203.13</v>
      </c>
      <c r="Y284" s="31" t="s">
        <v>59</v>
      </c>
      <c r="Z284" s="28">
        <v>43788</v>
      </c>
      <c r="AA284" s="28"/>
      <c r="AB284" s="28">
        <v>43788</v>
      </c>
      <c r="AC284" s="25"/>
      <c r="AD284" s="25"/>
      <c r="AE284" s="25"/>
      <c r="AF284" s="9"/>
    </row>
    <row r="285" spans="1:32" ht="49.5" x14ac:dyDescent="0.25">
      <c r="A285" s="9"/>
      <c r="B285" s="42" t="s">
        <v>682</v>
      </c>
      <c r="C285" s="22" t="s">
        <v>43</v>
      </c>
      <c r="D285" s="22"/>
      <c r="E285" s="23" t="s">
        <v>44</v>
      </c>
      <c r="F285" s="9"/>
      <c r="G285" s="12" t="s">
        <v>773</v>
      </c>
      <c r="H285" s="10">
        <v>43795</v>
      </c>
      <c r="I285" s="21"/>
      <c r="J285" s="10">
        <v>43809</v>
      </c>
      <c r="K285" s="10">
        <v>43815</v>
      </c>
      <c r="L285" s="10">
        <v>43822</v>
      </c>
      <c r="M285" s="10"/>
      <c r="N285" s="10">
        <v>43826</v>
      </c>
      <c r="O285" s="10">
        <v>43832</v>
      </c>
      <c r="P285" s="10">
        <v>43839</v>
      </c>
      <c r="Q285" s="13">
        <v>60</v>
      </c>
      <c r="R285" s="15" t="s">
        <v>46</v>
      </c>
      <c r="S285" s="11">
        <f t="shared" si="10"/>
        <v>657527.67000000004</v>
      </c>
      <c r="T285" s="11"/>
      <c r="U285" s="54">
        <v>657527.67000000004</v>
      </c>
      <c r="V285" s="11">
        <f t="shared" si="11"/>
        <v>650548.04</v>
      </c>
      <c r="W285" s="11"/>
      <c r="X285" s="52">
        <v>650548.04</v>
      </c>
      <c r="Y285" s="31" t="s">
        <v>59</v>
      </c>
      <c r="Z285" s="28">
        <v>43788</v>
      </c>
      <c r="AA285" s="28"/>
      <c r="AB285" s="28">
        <v>43788</v>
      </c>
      <c r="AC285" s="25"/>
      <c r="AD285" s="25"/>
      <c r="AE285" s="25"/>
      <c r="AF285" s="9"/>
    </row>
    <row r="286" spans="1:32" ht="33" x14ac:dyDescent="0.25">
      <c r="A286" s="9"/>
      <c r="B286" s="42" t="s">
        <v>683</v>
      </c>
      <c r="C286" s="22" t="s">
        <v>43</v>
      </c>
      <c r="D286" s="22"/>
      <c r="E286" s="23" t="s">
        <v>44</v>
      </c>
      <c r="F286" s="9"/>
      <c r="G286" s="12" t="s">
        <v>773</v>
      </c>
      <c r="H286" s="10">
        <v>43795</v>
      </c>
      <c r="I286" s="21"/>
      <c r="J286" s="10">
        <v>43809</v>
      </c>
      <c r="K286" s="10">
        <v>43815</v>
      </c>
      <c r="L286" s="10">
        <v>43822</v>
      </c>
      <c r="M286" s="10"/>
      <c r="N286" s="10">
        <v>43826</v>
      </c>
      <c r="O286" s="10">
        <v>43832</v>
      </c>
      <c r="P286" s="10">
        <v>43839</v>
      </c>
      <c r="Q286" s="13">
        <v>68</v>
      </c>
      <c r="R286" s="15" t="s">
        <v>45</v>
      </c>
      <c r="S286" s="11">
        <f t="shared" si="10"/>
        <v>1448870.45</v>
      </c>
      <c r="T286" s="11"/>
      <c r="U286" s="54">
        <v>1448870.45</v>
      </c>
      <c r="V286" s="11">
        <f t="shared" si="11"/>
        <v>1433610.82</v>
      </c>
      <c r="W286" s="11"/>
      <c r="X286" s="52">
        <v>1433610.82</v>
      </c>
      <c r="Y286" s="31" t="s">
        <v>59</v>
      </c>
      <c r="Z286" s="28">
        <v>43788</v>
      </c>
      <c r="AA286" s="28"/>
      <c r="AB286" s="28">
        <v>43788</v>
      </c>
      <c r="AC286" s="25"/>
      <c r="AD286" s="25"/>
      <c r="AE286" s="25"/>
      <c r="AF286" s="9"/>
    </row>
    <row r="287" spans="1:32" ht="33" x14ac:dyDescent="0.25">
      <c r="A287" s="9"/>
      <c r="B287" s="42" t="s">
        <v>684</v>
      </c>
      <c r="C287" s="22" t="s">
        <v>43</v>
      </c>
      <c r="D287" s="22"/>
      <c r="E287" s="23" t="s">
        <v>44</v>
      </c>
      <c r="F287" s="9"/>
      <c r="G287" s="12" t="s">
        <v>773</v>
      </c>
      <c r="H287" s="10">
        <v>43795</v>
      </c>
      <c r="I287" s="21"/>
      <c r="J287" s="10">
        <v>43809</v>
      </c>
      <c r="K287" s="10">
        <v>43815</v>
      </c>
      <c r="L287" s="10">
        <v>43822</v>
      </c>
      <c r="M287" s="10"/>
      <c r="N287" s="10">
        <v>43826</v>
      </c>
      <c r="O287" s="10">
        <v>43832</v>
      </c>
      <c r="P287" s="10">
        <v>43839</v>
      </c>
      <c r="Q287" s="13">
        <v>68</v>
      </c>
      <c r="R287" s="15" t="s">
        <v>45</v>
      </c>
      <c r="S287" s="11">
        <f t="shared" si="10"/>
        <v>2897743.99</v>
      </c>
      <c r="T287" s="11"/>
      <c r="U287" s="54">
        <v>2897743.99</v>
      </c>
      <c r="V287" s="11">
        <f t="shared" si="11"/>
        <v>2868741.39</v>
      </c>
      <c r="W287" s="11"/>
      <c r="X287" s="52">
        <v>2868741.39</v>
      </c>
      <c r="Y287" s="31" t="s">
        <v>59</v>
      </c>
      <c r="Z287" s="28">
        <v>43788</v>
      </c>
      <c r="AA287" s="28"/>
      <c r="AB287" s="28">
        <v>43788</v>
      </c>
      <c r="AC287" s="25"/>
      <c r="AD287" s="25"/>
      <c r="AE287" s="25"/>
      <c r="AF287" s="9"/>
    </row>
    <row r="288" spans="1:32" ht="33" x14ac:dyDescent="0.25">
      <c r="A288" s="9"/>
      <c r="B288" s="42" t="s">
        <v>685</v>
      </c>
      <c r="C288" s="22" t="s">
        <v>43</v>
      </c>
      <c r="D288" s="22"/>
      <c r="E288" s="23" t="s">
        <v>44</v>
      </c>
      <c r="F288" s="9"/>
      <c r="G288" s="12" t="s">
        <v>773</v>
      </c>
      <c r="H288" s="10">
        <v>43795</v>
      </c>
      <c r="I288" s="21"/>
      <c r="J288" s="10">
        <v>43809</v>
      </c>
      <c r="K288" s="10">
        <v>43815</v>
      </c>
      <c r="L288" s="10">
        <v>43822</v>
      </c>
      <c r="M288" s="10"/>
      <c r="N288" s="10">
        <v>43826</v>
      </c>
      <c r="O288" s="10">
        <v>43832</v>
      </c>
      <c r="P288" s="10">
        <v>43839</v>
      </c>
      <c r="Q288" s="13">
        <v>60</v>
      </c>
      <c r="R288" s="15" t="s">
        <v>46</v>
      </c>
      <c r="S288" s="11">
        <f t="shared" si="10"/>
        <v>1310976.58</v>
      </c>
      <c r="T288" s="11"/>
      <c r="U288" s="54">
        <v>1310976.58</v>
      </c>
      <c r="V288" s="11">
        <f t="shared" si="11"/>
        <v>1297958.6200000001</v>
      </c>
      <c r="W288" s="11"/>
      <c r="X288" s="52">
        <v>1297958.6200000001</v>
      </c>
      <c r="Y288" s="31" t="s">
        <v>59</v>
      </c>
      <c r="Z288" s="28">
        <v>43788</v>
      </c>
      <c r="AA288" s="28"/>
      <c r="AB288" s="28">
        <v>43788</v>
      </c>
      <c r="AC288" s="25"/>
      <c r="AD288" s="25"/>
      <c r="AE288" s="25"/>
      <c r="AF288" s="9"/>
    </row>
    <row r="289" spans="1:32" ht="33" x14ac:dyDescent="0.25">
      <c r="A289" s="9"/>
      <c r="B289" s="42" t="s">
        <v>686</v>
      </c>
      <c r="C289" s="22" t="s">
        <v>43</v>
      </c>
      <c r="D289" s="22"/>
      <c r="E289" s="23" t="s">
        <v>44</v>
      </c>
      <c r="F289" s="9"/>
      <c r="G289" s="12" t="s">
        <v>773</v>
      </c>
      <c r="H289" s="10">
        <v>43795</v>
      </c>
      <c r="I289" s="21"/>
      <c r="J289" s="10">
        <v>43809</v>
      </c>
      <c r="K289" s="10">
        <v>43815</v>
      </c>
      <c r="L289" s="10">
        <v>43822</v>
      </c>
      <c r="M289" s="10"/>
      <c r="N289" s="10">
        <v>43826</v>
      </c>
      <c r="O289" s="10">
        <v>43832</v>
      </c>
      <c r="P289" s="10">
        <v>43839</v>
      </c>
      <c r="Q289" s="13">
        <v>70</v>
      </c>
      <c r="R289" s="15" t="s">
        <v>46</v>
      </c>
      <c r="S289" s="11">
        <f t="shared" si="10"/>
        <v>1409012.07</v>
      </c>
      <c r="T289" s="11"/>
      <c r="U289" s="54">
        <v>1409012.07</v>
      </c>
      <c r="V289" s="11"/>
      <c r="W289" s="11"/>
      <c r="X289" s="52" t="s">
        <v>761</v>
      </c>
      <c r="Y289" s="31" t="s">
        <v>59</v>
      </c>
      <c r="Z289" s="28">
        <v>43788</v>
      </c>
      <c r="AA289" s="28"/>
      <c r="AB289" s="28">
        <v>43788</v>
      </c>
      <c r="AC289" s="25"/>
      <c r="AD289" s="25"/>
      <c r="AE289" s="25"/>
      <c r="AF289" s="9"/>
    </row>
    <row r="290" spans="1:32" ht="66" x14ac:dyDescent="0.25">
      <c r="A290" s="9"/>
      <c r="B290" s="42" t="s">
        <v>687</v>
      </c>
      <c r="C290" s="22" t="s">
        <v>43</v>
      </c>
      <c r="D290" s="22"/>
      <c r="E290" s="23" t="s">
        <v>44</v>
      </c>
      <c r="F290" s="9"/>
      <c r="G290" s="12" t="s">
        <v>773</v>
      </c>
      <c r="H290" s="10">
        <v>43795</v>
      </c>
      <c r="I290" s="21"/>
      <c r="J290" s="10">
        <v>43809</v>
      </c>
      <c r="K290" s="10">
        <v>43815</v>
      </c>
      <c r="L290" s="10">
        <v>43822</v>
      </c>
      <c r="M290" s="10"/>
      <c r="N290" s="10">
        <v>43826</v>
      </c>
      <c r="O290" s="10">
        <v>43832</v>
      </c>
      <c r="P290" s="10">
        <v>43839</v>
      </c>
      <c r="Q290" s="13">
        <v>70</v>
      </c>
      <c r="R290" s="15" t="s">
        <v>49</v>
      </c>
      <c r="S290" s="11">
        <f t="shared" si="10"/>
        <v>796992.96</v>
      </c>
      <c r="T290" s="11"/>
      <c r="U290" s="54">
        <v>796992.96</v>
      </c>
      <c r="V290" s="11">
        <f t="shared" si="11"/>
        <v>788367.35999999999</v>
      </c>
      <c r="W290" s="11"/>
      <c r="X290" s="52">
        <v>788367.35999999999</v>
      </c>
      <c r="Y290" s="31" t="s">
        <v>59</v>
      </c>
      <c r="Z290" s="28">
        <v>43788</v>
      </c>
      <c r="AA290" s="28"/>
      <c r="AB290" s="28">
        <v>43788</v>
      </c>
      <c r="AC290" s="25"/>
      <c r="AD290" s="25"/>
      <c r="AE290" s="25"/>
      <c r="AF290" s="9"/>
    </row>
    <row r="291" spans="1:32" ht="49.5" x14ac:dyDescent="0.25">
      <c r="A291" s="9"/>
      <c r="B291" s="43" t="s">
        <v>688</v>
      </c>
      <c r="C291" s="22" t="s">
        <v>43</v>
      </c>
      <c r="D291" s="22"/>
      <c r="E291" s="23" t="s">
        <v>44</v>
      </c>
      <c r="F291" s="9"/>
      <c r="G291" s="12" t="s">
        <v>773</v>
      </c>
      <c r="H291" s="10">
        <v>43795</v>
      </c>
      <c r="I291" s="21"/>
      <c r="J291" s="10">
        <v>43809</v>
      </c>
      <c r="K291" s="10">
        <v>43815</v>
      </c>
      <c r="L291" s="10">
        <v>43822</v>
      </c>
      <c r="M291" s="10"/>
      <c r="N291" s="10">
        <v>43826</v>
      </c>
      <c r="O291" s="10">
        <v>43832</v>
      </c>
      <c r="P291" s="10">
        <v>43839</v>
      </c>
      <c r="Q291" s="13">
        <v>80</v>
      </c>
      <c r="R291" s="15" t="s">
        <v>46</v>
      </c>
      <c r="S291" s="11">
        <f t="shared" si="10"/>
        <v>1348177.75</v>
      </c>
      <c r="T291" s="11"/>
      <c r="U291" s="54">
        <v>1348177.75</v>
      </c>
      <c r="V291" s="11">
        <f t="shared" si="11"/>
        <v>1334996.04</v>
      </c>
      <c r="W291" s="11"/>
      <c r="X291" s="52">
        <v>1334996.04</v>
      </c>
      <c r="Y291" s="31" t="s">
        <v>59</v>
      </c>
      <c r="Z291" s="28">
        <v>43788</v>
      </c>
      <c r="AA291" s="28"/>
      <c r="AB291" s="28">
        <v>43788</v>
      </c>
      <c r="AC291" s="25"/>
      <c r="AD291" s="25"/>
      <c r="AE291" s="25"/>
      <c r="AF291" s="9"/>
    </row>
    <row r="292" spans="1:32" ht="33" x14ac:dyDescent="0.25">
      <c r="A292" s="9"/>
      <c r="B292" s="43" t="s">
        <v>689</v>
      </c>
      <c r="C292" s="22" t="s">
        <v>43</v>
      </c>
      <c r="D292" s="22"/>
      <c r="E292" s="23" t="s">
        <v>44</v>
      </c>
      <c r="F292" s="9"/>
      <c r="G292" s="12" t="s">
        <v>773</v>
      </c>
      <c r="H292" s="10">
        <v>43795</v>
      </c>
      <c r="I292" s="21"/>
      <c r="J292" s="10">
        <v>43809</v>
      </c>
      <c r="K292" s="10">
        <v>43815</v>
      </c>
      <c r="L292" s="10">
        <v>43822</v>
      </c>
      <c r="M292" s="10"/>
      <c r="N292" s="10">
        <v>43826</v>
      </c>
      <c r="O292" s="10">
        <v>43832</v>
      </c>
      <c r="P292" s="10">
        <v>43839</v>
      </c>
      <c r="Q292" s="13">
        <v>80</v>
      </c>
      <c r="R292" s="15" t="s">
        <v>46</v>
      </c>
      <c r="S292" s="11">
        <f t="shared" si="10"/>
        <v>3150161.88</v>
      </c>
      <c r="T292" s="11"/>
      <c r="U292" s="54">
        <v>3150161.88</v>
      </c>
      <c r="V292" s="11">
        <f t="shared" si="11"/>
        <v>3119456.34</v>
      </c>
      <c r="W292" s="11"/>
      <c r="X292" s="52">
        <v>3119456.34</v>
      </c>
      <c r="Y292" s="31" t="s">
        <v>59</v>
      </c>
      <c r="Z292" s="28">
        <v>43788</v>
      </c>
      <c r="AA292" s="28"/>
      <c r="AB292" s="28">
        <v>43788</v>
      </c>
      <c r="AC292" s="25"/>
      <c r="AD292" s="25"/>
      <c r="AE292" s="25"/>
      <c r="AF292" s="9"/>
    </row>
    <row r="293" spans="1:32" ht="33" x14ac:dyDescent="0.25">
      <c r="A293" s="9"/>
      <c r="B293" s="42" t="s">
        <v>690</v>
      </c>
      <c r="C293" s="22" t="s">
        <v>43</v>
      </c>
      <c r="D293" s="22"/>
      <c r="E293" s="23" t="s">
        <v>44</v>
      </c>
      <c r="F293" s="9"/>
      <c r="G293" s="12" t="s">
        <v>773</v>
      </c>
      <c r="H293" s="10">
        <v>43795</v>
      </c>
      <c r="I293" s="21"/>
      <c r="J293" s="10">
        <v>43809</v>
      </c>
      <c r="K293" s="10">
        <v>43815</v>
      </c>
      <c r="L293" s="10">
        <v>43822</v>
      </c>
      <c r="M293" s="10"/>
      <c r="N293" s="10">
        <v>43826</v>
      </c>
      <c r="O293" s="10">
        <v>43832</v>
      </c>
      <c r="P293" s="10">
        <v>43839</v>
      </c>
      <c r="Q293" s="13">
        <v>72</v>
      </c>
      <c r="R293" s="15" t="s">
        <v>46</v>
      </c>
      <c r="S293" s="11">
        <f t="shared" si="10"/>
        <v>895329.52</v>
      </c>
      <c r="T293" s="11"/>
      <c r="U293" s="54">
        <v>895329.52</v>
      </c>
      <c r="V293" s="11">
        <f t="shared" si="11"/>
        <v>886321.09</v>
      </c>
      <c r="W293" s="11"/>
      <c r="X293" s="52">
        <v>886321.09</v>
      </c>
      <c r="Y293" s="31" t="s">
        <v>59</v>
      </c>
      <c r="Z293" s="28">
        <v>43788</v>
      </c>
      <c r="AA293" s="28"/>
      <c r="AB293" s="28">
        <v>43788</v>
      </c>
      <c r="AC293" s="25"/>
      <c r="AD293" s="25"/>
      <c r="AE293" s="25"/>
      <c r="AF293" s="9"/>
    </row>
    <row r="294" spans="1:32" ht="82.5" x14ac:dyDescent="0.25">
      <c r="A294" s="9"/>
      <c r="B294" s="42" t="s">
        <v>691</v>
      </c>
      <c r="C294" s="22" t="s">
        <v>43</v>
      </c>
      <c r="D294" s="22"/>
      <c r="E294" s="23" t="s">
        <v>44</v>
      </c>
      <c r="F294" s="9"/>
      <c r="G294" s="12" t="s">
        <v>773</v>
      </c>
      <c r="H294" s="10">
        <v>43795</v>
      </c>
      <c r="I294" s="21"/>
      <c r="J294" s="10">
        <v>43809</v>
      </c>
      <c r="K294" s="10">
        <v>43815</v>
      </c>
      <c r="L294" s="10">
        <v>43822</v>
      </c>
      <c r="M294" s="10"/>
      <c r="N294" s="10">
        <v>43826</v>
      </c>
      <c r="O294" s="10">
        <v>43832</v>
      </c>
      <c r="P294" s="10">
        <v>43839</v>
      </c>
      <c r="Q294" s="13">
        <v>80</v>
      </c>
      <c r="R294" s="15" t="s">
        <v>46</v>
      </c>
      <c r="S294" s="11">
        <f t="shared" si="10"/>
        <v>1502160.71</v>
      </c>
      <c r="T294" s="11"/>
      <c r="U294" s="54">
        <v>1502160.71</v>
      </c>
      <c r="V294" s="11">
        <f t="shared" si="11"/>
        <v>1485870.84</v>
      </c>
      <c r="W294" s="11"/>
      <c r="X294" s="52">
        <v>1485870.84</v>
      </c>
      <c r="Y294" s="31" t="s">
        <v>59</v>
      </c>
      <c r="Z294" s="28">
        <v>43788</v>
      </c>
      <c r="AA294" s="28"/>
      <c r="AB294" s="28">
        <v>43788</v>
      </c>
      <c r="AC294" s="25"/>
      <c r="AD294" s="25"/>
      <c r="AE294" s="25"/>
      <c r="AF294" s="9"/>
    </row>
    <row r="295" spans="1:32" ht="49.5" x14ac:dyDescent="0.25">
      <c r="A295" s="9"/>
      <c r="B295" s="43" t="s">
        <v>692</v>
      </c>
      <c r="C295" s="22" t="s">
        <v>43</v>
      </c>
      <c r="D295" s="22"/>
      <c r="E295" s="23" t="s">
        <v>44</v>
      </c>
      <c r="F295" s="9"/>
      <c r="G295" s="12" t="s">
        <v>773</v>
      </c>
      <c r="H295" s="10">
        <v>43795</v>
      </c>
      <c r="I295" s="21"/>
      <c r="J295" s="10">
        <v>43809</v>
      </c>
      <c r="K295" s="10">
        <v>43815</v>
      </c>
      <c r="L295" s="10">
        <v>43822</v>
      </c>
      <c r="M295" s="10"/>
      <c r="N295" s="10">
        <v>43826</v>
      </c>
      <c r="O295" s="10">
        <v>43832</v>
      </c>
      <c r="P295" s="10">
        <v>43839</v>
      </c>
      <c r="Q295" s="13">
        <v>68</v>
      </c>
      <c r="R295" s="15" t="s">
        <v>46</v>
      </c>
      <c r="S295" s="11">
        <f t="shared" si="10"/>
        <v>706873.78</v>
      </c>
      <c r="T295" s="11"/>
      <c r="U295" s="54">
        <v>706873.78</v>
      </c>
      <c r="V295" s="11">
        <f t="shared" si="11"/>
        <v>699657.24</v>
      </c>
      <c r="W295" s="11"/>
      <c r="X295" s="52">
        <v>699657.24</v>
      </c>
      <c r="Y295" s="31" t="s">
        <v>59</v>
      </c>
      <c r="Z295" s="28">
        <v>43788</v>
      </c>
      <c r="AA295" s="28"/>
      <c r="AB295" s="28">
        <v>43788</v>
      </c>
      <c r="AC295" s="25"/>
      <c r="AD295" s="25"/>
      <c r="AE295" s="25"/>
      <c r="AF295" s="9"/>
    </row>
    <row r="296" spans="1:32" ht="49.5" x14ac:dyDescent="0.25">
      <c r="A296" s="9"/>
      <c r="B296" s="42" t="s">
        <v>693</v>
      </c>
      <c r="C296" s="22" t="s">
        <v>43</v>
      </c>
      <c r="D296" s="22"/>
      <c r="E296" s="23" t="s">
        <v>44</v>
      </c>
      <c r="F296" s="9"/>
      <c r="G296" s="12" t="s">
        <v>773</v>
      </c>
      <c r="H296" s="10">
        <v>43795</v>
      </c>
      <c r="I296" s="21"/>
      <c r="J296" s="10">
        <v>43809</v>
      </c>
      <c r="K296" s="10">
        <v>43815</v>
      </c>
      <c r="L296" s="10">
        <v>43822</v>
      </c>
      <c r="M296" s="10"/>
      <c r="N296" s="10">
        <v>43826</v>
      </c>
      <c r="O296" s="10">
        <v>43832</v>
      </c>
      <c r="P296" s="10">
        <v>43839</v>
      </c>
      <c r="Q296" s="13">
        <v>96</v>
      </c>
      <c r="R296" s="15" t="s">
        <v>45</v>
      </c>
      <c r="S296" s="11">
        <f t="shared" si="10"/>
        <v>3100190.65</v>
      </c>
      <c r="T296" s="11"/>
      <c r="U296" s="54">
        <v>3100190.65</v>
      </c>
      <c r="V296" s="11">
        <f t="shared" si="11"/>
        <v>3070301.55</v>
      </c>
      <c r="W296" s="11"/>
      <c r="X296" s="52">
        <v>3070301.55</v>
      </c>
      <c r="Y296" s="31" t="s">
        <v>59</v>
      </c>
      <c r="Z296" s="28">
        <v>43788</v>
      </c>
      <c r="AA296" s="28"/>
      <c r="AB296" s="28">
        <v>43788</v>
      </c>
      <c r="AC296" s="25"/>
      <c r="AD296" s="25"/>
      <c r="AE296" s="25"/>
      <c r="AF296" s="9"/>
    </row>
    <row r="297" spans="1:32" ht="33" x14ac:dyDescent="0.25">
      <c r="A297" s="9"/>
      <c r="B297" s="42" t="s">
        <v>694</v>
      </c>
      <c r="C297" s="22" t="s">
        <v>43</v>
      </c>
      <c r="D297" s="22"/>
      <c r="E297" s="23" t="s">
        <v>44</v>
      </c>
      <c r="F297" s="9"/>
      <c r="G297" s="12" t="s">
        <v>773</v>
      </c>
      <c r="H297" s="10">
        <v>43795</v>
      </c>
      <c r="I297" s="21"/>
      <c r="J297" s="10">
        <v>43809</v>
      </c>
      <c r="K297" s="10">
        <v>43815</v>
      </c>
      <c r="L297" s="10">
        <v>43822</v>
      </c>
      <c r="M297" s="10"/>
      <c r="N297" s="10">
        <v>43826</v>
      </c>
      <c r="O297" s="10">
        <v>43832</v>
      </c>
      <c r="P297" s="10">
        <v>43839</v>
      </c>
      <c r="Q297" s="13">
        <v>72</v>
      </c>
      <c r="R297" s="15" t="s">
        <v>46</v>
      </c>
      <c r="S297" s="11">
        <f t="shared" si="10"/>
        <v>1194740.31</v>
      </c>
      <c r="T297" s="11"/>
      <c r="U297" s="54">
        <v>1194740.31</v>
      </c>
      <c r="V297" s="11">
        <f t="shared" si="11"/>
        <v>1182670.6000000001</v>
      </c>
      <c r="W297" s="11"/>
      <c r="X297" s="52">
        <v>1182670.6000000001</v>
      </c>
      <c r="Y297" s="31" t="s">
        <v>59</v>
      </c>
      <c r="Z297" s="28">
        <v>43788</v>
      </c>
      <c r="AA297" s="28"/>
      <c r="AB297" s="28">
        <v>43788</v>
      </c>
      <c r="AC297" s="25"/>
      <c r="AD297" s="25"/>
      <c r="AE297" s="25"/>
      <c r="AF297" s="9"/>
    </row>
    <row r="298" spans="1:32" ht="33" x14ac:dyDescent="0.25">
      <c r="A298" s="9"/>
      <c r="B298" s="43" t="s">
        <v>695</v>
      </c>
      <c r="C298" s="22" t="s">
        <v>43</v>
      </c>
      <c r="D298" s="22"/>
      <c r="E298" s="23" t="s">
        <v>44</v>
      </c>
      <c r="F298" s="9"/>
      <c r="G298" s="12" t="s">
        <v>773</v>
      </c>
      <c r="H298" s="10">
        <v>43795</v>
      </c>
      <c r="I298" s="21"/>
      <c r="J298" s="10">
        <v>43809</v>
      </c>
      <c r="K298" s="10">
        <v>43815</v>
      </c>
      <c r="L298" s="10">
        <v>43822</v>
      </c>
      <c r="M298" s="10"/>
      <c r="N298" s="10">
        <v>43826</v>
      </c>
      <c r="O298" s="10">
        <v>43832</v>
      </c>
      <c r="P298" s="10">
        <v>43839</v>
      </c>
      <c r="Q298" s="13">
        <v>70</v>
      </c>
      <c r="R298" s="15" t="s">
        <v>46</v>
      </c>
      <c r="S298" s="11">
        <f t="shared" si="10"/>
        <v>1109257.1299999999</v>
      </c>
      <c r="T298" s="11"/>
      <c r="U298" s="54">
        <v>1109257.1299999999</v>
      </c>
      <c r="V298" s="11">
        <f t="shared" si="11"/>
        <v>1098249.52</v>
      </c>
      <c r="W298" s="11"/>
      <c r="X298" s="52">
        <v>1098249.52</v>
      </c>
      <c r="Y298" s="31" t="s">
        <v>59</v>
      </c>
      <c r="Z298" s="28">
        <v>43788</v>
      </c>
      <c r="AA298" s="28"/>
      <c r="AB298" s="28">
        <v>43788</v>
      </c>
      <c r="AC298" s="25"/>
      <c r="AD298" s="25"/>
      <c r="AE298" s="25"/>
      <c r="AF298" s="9"/>
    </row>
    <row r="299" spans="1:32" ht="66" x14ac:dyDescent="0.25">
      <c r="A299" s="9"/>
      <c r="B299" s="42" t="s">
        <v>696</v>
      </c>
      <c r="C299" s="22" t="s">
        <v>43</v>
      </c>
      <c r="D299" s="22"/>
      <c r="E299" s="23" t="s">
        <v>44</v>
      </c>
      <c r="F299" s="9"/>
      <c r="G299" s="12" t="s">
        <v>773</v>
      </c>
      <c r="H299" s="10">
        <v>43795</v>
      </c>
      <c r="I299" s="21"/>
      <c r="J299" s="10">
        <v>43809</v>
      </c>
      <c r="K299" s="10">
        <v>43815</v>
      </c>
      <c r="L299" s="10">
        <v>43822</v>
      </c>
      <c r="M299" s="10"/>
      <c r="N299" s="10">
        <v>43826</v>
      </c>
      <c r="O299" s="10">
        <v>43832</v>
      </c>
      <c r="P299" s="10">
        <v>43839</v>
      </c>
      <c r="Q299" s="13">
        <v>70</v>
      </c>
      <c r="R299" s="15" t="s">
        <v>49</v>
      </c>
      <c r="S299" s="11">
        <f t="shared" si="10"/>
        <v>813435.38</v>
      </c>
      <c r="T299" s="11"/>
      <c r="U299" s="54">
        <v>813435.38</v>
      </c>
      <c r="V299" s="11">
        <f t="shared" si="11"/>
        <v>805278.41</v>
      </c>
      <c r="W299" s="11"/>
      <c r="X299" s="52">
        <v>805278.41</v>
      </c>
      <c r="Y299" s="31" t="s">
        <v>59</v>
      </c>
      <c r="Z299" s="28">
        <v>43788</v>
      </c>
      <c r="AA299" s="28"/>
      <c r="AB299" s="28">
        <v>43788</v>
      </c>
      <c r="AC299" s="25"/>
      <c r="AD299" s="25"/>
      <c r="AE299" s="25"/>
      <c r="AF299" s="9"/>
    </row>
    <row r="300" spans="1:32" ht="49.5" x14ac:dyDescent="0.25">
      <c r="A300" s="9"/>
      <c r="B300" s="42" t="s">
        <v>697</v>
      </c>
      <c r="C300" s="22" t="s">
        <v>43</v>
      </c>
      <c r="D300" s="22"/>
      <c r="E300" s="23" t="s">
        <v>44</v>
      </c>
      <c r="F300" s="9"/>
      <c r="G300" s="12" t="s">
        <v>773</v>
      </c>
      <c r="H300" s="10">
        <v>43795</v>
      </c>
      <c r="I300" s="21"/>
      <c r="J300" s="10">
        <v>43809</v>
      </c>
      <c r="K300" s="10">
        <v>43815</v>
      </c>
      <c r="L300" s="10">
        <v>43822</v>
      </c>
      <c r="M300" s="10"/>
      <c r="N300" s="10">
        <v>43826</v>
      </c>
      <c r="O300" s="10">
        <v>43832</v>
      </c>
      <c r="P300" s="10">
        <v>43839</v>
      </c>
      <c r="Q300" s="13">
        <v>180</v>
      </c>
      <c r="R300" s="15" t="s">
        <v>46</v>
      </c>
      <c r="S300" s="11">
        <f t="shared" si="10"/>
        <v>3771539.8</v>
      </c>
      <c r="T300" s="11"/>
      <c r="U300" s="54">
        <v>3771539.8</v>
      </c>
      <c r="V300" s="11">
        <f t="shared" si="11"/>
        <v>3734038.64</v>
      </c>
      <c r="W300" s="11"/>
      <c r="X300" s="52">
        <v>3734038.64</v>
      </c>
      <c r="Y300" s="31" t="s">
        <v>59</v>
      </c>
      <c r="Z300" s="28">
        <v>43788</v>
      </c>
      <c r="AA300" s="28"/>
      <c r="AB300" s="28">
        <v>43788</v>
      </c>
      <c r="AC300" s="25"/>
      <c r="AD300" s="25"/>
      <c r="AE300" s="25"/>
      <c r="AF300" s="9"/>
    </row>
    <row r="301" spans="1:32" ht="33" x14ac:dyDescent="0.25">
      <c r="A301" s="9"/>
      <c r="B301" s="42" t="s">
        <v>698</v>
      </c>
      <c r="C301" s="22" t="s">
        <v>43</v>
      </c>
      <c r="D301" s="22"/>
      <c r="E301" s="23" t="s">
        <v>44</v>
      </c>
      <c r="F301" s="9"/>
      <c r="G301" s="12" t="s">
        <v>773</v>
      </c>
      <c r="H301" s="10">
        <v>43795</v>
      </c>
      <c r="I301" s="21"/>
      <c r="J301" s="10">
        <v>43809</v>
      </c>
      <c r="K301" s="10">
        <v>43815</v>
      </c>
      <c r="L301" s="10">
        <v>43822</v>
      </c>
      <c r="M301" s="10"/>
      <c r="N301" s="10">
        <v>43826</v>
      </c>
      <c r="O301" s="10">
        <v>43832</v>
      </c>
      <c r="P301" s="10">
        <v>43839</v>
      </c>
      <c r="Q301" s="13">
        <v>92</v>
      </c>
      <c r="R301" s="15" t="s">
        <v>46</v>
      </c>
      <c r="S301" s="11">
        <f t="shared" si="10"/>
        <v>2831989.78</v>
      </c>
      <c r="T301" s="11"/>
      <c r="U301" s="54">
        <v>2831989.78</v>
      </c>
      <c r="V301" s="11">
        <f t="shared" si="11"/>
        <v>2803925.52</v>
      </c>
      <c r="W301" s="11"/>
      <c r="X301" s="52">
        <v>2803925.52</v>
      </c>
      <c r="Y301" s="31" t="s">
        <v>59</v>
      </c>
      <c r="Z301" s="28">
        <v>43788</v>
      </c>
      <c r="AA301" s="28"/>
      <c r="AB301" s="28">
        <v>43788</v>
      </c>
      <c r="AC301" s="25"/>
      <c r="AD301" s="25"/>
      <c r="AE301" s="25"/>
      <c r="AF301" s="9"/>
    </row>
    <row r="302" spans="1:32" ht="49.5" x14ac:dyDescent="0.25">
      <c r="A302" s="9"/>
      <c r="B302" s="43" t="s">
        <v>699</v>
      </c>
      <c r="C302" s="22" t="s">
        <v>43</v>
      </c>
      <c r="D302" s="22"/>
      <c r="E302" s="23" t="s">
        <v>44</v>
      </c>
      <c r="F302" s="9"/>
      <c r="G302" s="12" t="s">
        <v>773</v>
      </c>
      <c r="H302" s="10">
        <v>43795</v>
      </c>
      <c r="I302" s="21"/>
      <c r="J302" s="10">
        <v>43809</v>
      </c>
      <c r="K302" s="10">
        <v>43815</v>
      </c>
      <c r="L302" s="10">
        <v>43822</v>
      </c>
      <c r="M302" s="10"/>
      <c r="N302" s="10">
        <v>43826</v>
      </c>
      <c r="O302" s="10">
        <v>43832</v>
      </c>
      <c r="P302" s="10">
        <v>43839</v>
      </c>
      <c r="Q302" s="13">
        <v>80</v>
      </c>
      <c r="R302" s="15" t="s">
        <v>46</v>
      </c>
      <c r="S302" s="11">
        <f t="shared" si="10"/>
        <v>973021.24</v>
      </c>
      <c r="T302" s="11"/>
      <c r="U302" s="54">
        <v>973021.24</v>
      </c>
      <c r="V302" s="11">
        <f t="shared" si="11"/>
        <v>963012.73</v>
      </c>
      <c r="W302" s="11"/>
      <c r="X302" s="52">
        <v>963012.73</v>
      </c>
      <c r="Y302" s="31" t="s">
        <v>59</v>
      </c>
      <c r="Z302" s="28">
        <v>43788</v>
      </c>
      <c r="AA302" s="28"/>
      <c r="AB302" s="28">
        <v>43788</v>
      </c>
      <c r="AC302" s="25"/>
      <c r="AD302" s="25"/>
      <c r="AE302" s="25"/>
      <c r="AF302" s="9"/>
    </row>
    <row r="303" spans="1:32" ht="33" x14ac:dyDescent="0.25">
      <c r="A303" s="9"/>
      <c r="B303" s="43" t="s">
        <v>700</v>
      </c>
      <c r="C303" s="22" t="s">
        <v>43</v>
      </c>
      <c r="D303" s="22"/>
      <c r="E303" s="23" t="s">
        <v>44</v>
      </c>
      <c r="F303" s="9"/>
      <c r="G303" s="12" t="s">
        <v>773</v>
      </c>
      <c r="H303" s="10">
        <v>43795</v>
      </c>
      <c r="I303" s="21"/>
      <c r="J303" s="10">
        <v>43809</v>
      </c>
      <c r="K303" s="10">
        <v>43815</v>
      </c>
      <c r="L303" s="10">
        <v>43822</v>
      </c>
      <c r="M303" s="10"/>
      <c r="N303" s="10">
        <v>43826</v>
      </c>
      <c r="O303" s="10">
        <v>43832</v>
      </c>
      <c r="P303" s="10">
        <v>43839</v>
      </c>
      <c r="Q303" s="13">
        <v>80</v>
      </c>
      <c r="R303" s="15" t="s">
        <v>46</v>
      </c>
      <c r="S303" s="11">
        <f t="shared" si="10"/>
        <v>1360750.49</v>
      </c>
      <c r="T303" s="11"/>
      <c r="U303" s="54">
        <v>1360750.49</v>
      </c>
      <c r="V303" s="11">
        <f t="shared" si="11"/>
        <v>1346242.87</v>
      </c>
      <c r="W303" s="11"/>
      <c r="X303" s="52">
        <v>1346242.87</v>
      </c>
      <c r="Y303" s="31" t="s">
        <v>59</v>
      </c>
      <c r="Z303" s="28">
        <v>43788</v>
      </c>
      <c r="AA303" s="28"/>
      <c r="AB303" s="28">
        <v>43788</v>
      </c>
      <c r="AC303" s="25"/>
      <c r="AD303" s="25"/>
      <c r="AE303" s="25"/>
      <c r="AF303" s="9"/>
    </row>
    <row r="304" spans="1:32" ht="33" x14ac:dyDescent="0.25">
      <c r="A304" s="9"/>
      <c r="B304" s="42" t="s">
        <v>701</v>
      </c>
      <c r="C304" s="22" t="s">
        <v>43</v>
      </c>
      <c r="D304" s="22"/>
      <c r="E304" s="23" t="s">
        <v>44</v>
      </c>
      <c r="F304" s="9"/>
      <c r="G304" s="12" t="s">
        <v>773</v>
      </c>
      <c r="H304" s="10">
        <v>43795</v>
      </c>
      <c r="I304" s="21"/>
      <c r="J304" s="10">
        <v>43809</v>
      </c>
      <c r="K304" s="10">
        <v>43815</v>
      </c>
      <c r="L304" s="10">
        <v>43822</v>
      </c>
      <c r="M304" s="10"/>
      <c r="N304" s="10">
        <v>43826</v>
      </c>
      <c r="O304" s="10">
        <v>43832</v>
      </c>
      <c r="P304" s="10">
        <v>43839</v>
      </c>
      <c r="Q304" s="13">
        <v>60</v>
      </c>
      <c r="R304" s="15" t="s">
        <v>46</v>
      </c>
      <c r="S304" s="11">
        <f t="shared" si="10"/>
        <v>682506.14</v>
      </c>
      <c r="T304" s="11"/>
      <c r="U304" s="54">
        <v>682506.14</v>
      </c>
      <c r="V304" s="11">
        <f t="shared" si="11"/>
        <v>674980.83</v>
      </c>
      <c r="W304" s="11"/>
      <c r="X304" s="52">
        <v>674980.83</v>
      </c>
      <c r="Y304" s="31" t="s">
        <v>59</v>
      </c>
      <c r="Z304" s="28">
        <v>43788</v>
      </c>
      <c r="AA304" s="28"/>
      <c r="AB304" s="28">
        <v>43788</v>
      </c>
      <c r="AC304" s="25"/>
      <c r="AD304" s="25"/>
      <c r="AE304" s="25"/>
      <c r="AF304" s="9"/>
    </row>
    <row r="305" spans="1:32" ht="49.5" x14ac:dyDescent="0.25">
      <c r="A305" s="9"/>
      <c r="B305" s="43" t="s">
        <v>702</v>
      </c>
      <c r="C305" s="22" t="s">
        <v>43</v>
      </c>
      <c r="D305" s="22"/>
      <c r="E305" s="23" t="s">
        <v>44</v>
      </c>
      <c r="F305" s="9"/>
      <c r="G305" s="12" t="s">
        <v>773</v>
      </c>
      <c r="H305" s="10">
        <v>43795</v>
      </c>
      <c r="I305" s="21"/>
      <c r="J305" s="10">
        <v>43809</v>
      </c>
      <c r="K305" s="10">
        <v>43815</v>
      </c>
      <c r="L305" s="10">
        <v>43822</v>
      </c>
      <c r="M305" s="10"/>
      <c r="N305" s="10">
        <v>43826</v>
      </c>
      <c r="O305" s="10">
        <v>43832</v>
      </c>
      <c r="P305" s="10">
        <v>43839</v>
      </c>
      <c r="Q305" s="13">
        <v>140</v>
      </c>
      <c r="R305" s="15" t="s">
        <v>46</v>
      </c>
      <c r="S305" s="11">
        <f t="shared" si="10"/>
        <v>4379470.3600000003</v>
      </c>
      <c r="T305" s="11"/>
      <c r="U305" s="54">
        <v>4379470.3600000003</v>
      </c>
      <c r="V305" s="11">
        <f t="shared" si="11"/>
        <v>4334914.8099999996</v>
      </c>
      <c r="W305" s="11"/>
      <c r="X305" s="52">
        <v>4334914.8099999996</v>
      </c>
      <c r="Y305" s="31" t="s">
        <v>59</v>
      </c>
      <c r="Z305" s="28">
        <v>43788</v>
      </c>
      <c r="AA305" s="28"/>
      <c r="AB305" s="28">
        <v>43788</v>
      </c>
      <c r="AC305" s="25"/>
      <c r="AD305" s="25"/>
      <c r="AE305" s="25"/>
      <c r="AF305" s="9"/>
    </row>
    <row r="306" spans="1:32" ht="33" x14ac:dyDescent="0.25">
      <c r="A306" s="9"/>
      <c r="B306" s="43" t="s">
        <v>703</v>
      </c>
      <c r="C306" s="22" t="s">
        <v>43</v>
      </c>
      <c r="D306" s="22"/>
      <c r="E306" s="23" t="s">
        <v>44</v>
      </c>
      <c r="F306" s="9"/>
      <c r="G306" s="12" t="s">
        <v>773</v>
      </c>
      <c r="H306" s="10">
        <v>43795</v>
      </c>
      <c r="I306" s="21"/>
      <c r="J306" s="10">
        <v>43809</v>
      </c>
      <c r="K306" s="10">
        <v>43815</v>
      </c>
      <c r="L306" s="10">
        <v>43822</v>
      </c>
      <c r="M306" s="10"/>
      <c r="N306" s="10">
        <v>43826</v>
      </c>
      <c r="O306" s="10">
        <v>43832</v>
      </c>
      <c r="P306" s="10">
        <v>43839</v>
      </c>
      <c r="Q306" s="13">
        <v>60</v>
      </c>
      <c r="R306" s="15" t="s">
        <v>46</v>
      </c>
      <c r="S306" s="11">
        <f t="shared" si="10"/>
        <v>731043.93</v>
      </c>
      <c r="T306" s="11"/>
      <c r="U306" s="54">
        <v>731043.93</v>
      </c>
      <c r="V306" s="11">
        <f t="shared" si="11"/>
        <v>724675.79</v>
      </c>
      <c r="W306" s="11"/>
      <c r="X306" s="52">
        <v>724675.79</v>
      </c>
      <c r="Y306" s="31" t="s">
        <v>59</v>
      </c>
      <c r="Z306" s="28">
        <v>43788</v>
      </c>
      <c r="AA306" s="28"/>
      <c r="AB306" s="28">
        <v>43788</v>
      </c>
      <c r="AC306" s="25"/>
      <c r="AD306" s="25"/>
      <c r="AE306" s="25"/>
      <c r="AF306" s="9"/>
    </row>
    <row r="307" spans="1:32" ht="33" x14ac:dyDescent="0.25">
      <c r="A307" s="9"/>
      <c r="B307" s="42" t="s">
        <v>704</v>
      </c>
      <c r="C307" s="22" t="s">
        <v>43</v>
      </c>
      <c r="D307" s="22"/>
      <c r="E307" s="23" t="s">
        <v>44</v>
      </c>
      <c r="F307" s="9"/>
      <c r="G307" s="12" t="s">
        <v>773</v>
      </c>
      <c r="H307" s="10">
        <v>43795</v>
      </c>
      <c r="I307" s="21"/>
      <c r="J307" s="10">
        <v>43809</v>
      </c>
      <c r="K307" s="10">
        <v>43815</v>
      </c>
      <c r="L307" s="10">
        <v>43822</v>
      </c>
      <c r="M307" s="10"/>
      <c r="N307" s="10">
        <v>43826</v>
      </c>
      <c r="O307" s="10">
        <v>43832</v>
      </c>
      <c r="P307" s="10">
        <v>43839</v>
      </c>
      <c r="Q307" s="13">
        <v>60</v>
      </c>
      <c r="R307" s="15" t="s">
        <v>46</v>
      </c>
      <c r="S307" s="11">
        <f t="shared" si="10"/>
        <v>2139795.6800000002</v>
      </c>
      <c r="T307" s="11"/>
      <c r="U307" s="54">
        <v>2139795.6800000002</v>
      </c>
      <c r="V307" s="11">
        <f t="shared" si="11"/>
        <v>1925822.35</v>
      </c>
      <c r="W307" s="11"/>
      <c r="X307" s="52">
        <v>1925822.35</v>
      </c>
      <c r="Y307" s="31" t="s">
        <v>59</v>
      </c>
      <c r="Z307" s="28">
        <v>43788</v>
      </c>
      <c r="AA307" s="28"/>
      <c r="AB307" s="28">
        <v>43788</v>
      </c>
      <c r="AC307" s="25"/>
      <c r="AD307" s="25"/>
      <c r="AE307" s="25"/>
      <c r="AF307" s="9"/>
    </row>
    <row r="308" spans="1:32" ht="33" x14ac:dyDescent="0.25">
      <c r="A308" s="9"/>
      <c r="B308" s="43" t="s">
        <v>705</v>
      </c>
      <c r="C308" s="22" t="s">
        <v>43</v>
      </c>
      <c r="D308" s="22"/>
      <c r="E308" s="23" t="s">
        <v>44</v>
      </c>
      <c r="F308" s="9"/>
      <c r="G308" s="12" t="s">
        <v>773</v>
      </c>
      <c r="H308" s="10">
        <v>43795</v>
      </c>
      <c r="I308" s="21"/>
      <c r="J308" s="10">
        <v>43809</v>
      </c>
      <c r="K308" s="10">
        <v>43815</v>
      </c>
      <c r="L308" s="10">
        <v>43822</v>
      </c>
      <c r="M308" s="10"/>
      <c r="N308" s="10">
        <v>43826</v>
      </c>
      <c r="O308" s="10">
        <v>43832</v>
      </c>
      <c r="P308" s="10">
        <v>43839</v>
      </c>
      <c r="Q308" s="13">
        <v>72</v>
      </c>
      <c r="R308" s="15" t="s">
        <v>46</v>
      </c>
      <c r="S308" s="11">
        <f t="shared" si="10"/>
        <v>891485.74</v>
      </c>
      <c r="T308" s="11"/>
      <c r="U308" s="54">
        <v>891485.74</v>
      </c>
      <c r="V308" s="11">
        <f t="shared" si="11"/>
        <v>882574.57</v>
      </c>
      <c r="W308" s="11"/>
      <c r="X308" s="52">
        <v>882574.57</v>
      </c>
      <c r="Y308" s="31" t="s">
        <v>59</v>
      </c>
      <c r="Z308" s="28">
        <v>43788</v>
      </c>
      <c r="AA308" s="28"/>
      <c r="AB308" s="28">
        <v>43788</v>
      </c>
      <c r="AC308" s="25"/>
      <c r="AD308" s="25"/>
      <c r="AE308" s="25"/>
      <c r="AF308" s="9"/>
    </row>
    <row r="309" spans="1:32" ht="49.5" x14ac:dyDescent="0.25">
      <c r="A309" s="9"/>
      <c r="B309" s="43" t="s">
        <v>706</v>
      </c>
      <c r="C309" s="22" t="s">
        <v>43</v>
      </c>
      <c r="D309" s="22"/>
      <c r="E309" s="23" t="s">
        <v>44</v>
      </c>
      <c r="F309" s="9"/>
      <c r="G309" s="12" t="s">
        <v>773</v>
      </c>
      <c r="H309" s="10">
        <v>43795</v>
      </c>
      <c r="I309" s="21"/>
      <c r="J309" s="10">
        <v>43809</v>
      </c>
      <c r="K309" s="10">
        <v>43815</v>
      </c>
      <c r="L309" s="10">
        <v>43822</v>
      </c>
      <c r="M309" s="10"/>
      <c r="N309" s="10">
        <v>43826</v>
      </c>
      <c r="O309" s="10">
        <v>43832</v>
      </c>
      <c r="P309" s="10">
        <v>43839</v>
      </c>
      <c r="Q309" s="13">
        <v>80</v>
      </c>
      <c r="R309" s="15" t="s">
        <v>45</v>
      </c>
      <c r="S309" s="11">
        <f t="shared" si="10"/>
        <v>1139559.8</v>
      </c>
      <c r="T309" s="11"/>
      <c r="U309" s="54">
        <v>1139559.8</v>
      </c>
      <c r="V309" s="11">
        <f t="shared" si="11"/>
        <v>1127594.8</v>
      </c>
      <c r="W309" s="11"/>
      <c r="X309" s="52">
        <v>1127594.8</v>
      </c>
      <c r="Y309" s="31" t="s">
        <v>59</v>
      </c>
      <c r="Z309" s="28">
        <v>43788</v>
      </c>
      <c r="AA309" s="28"/>
      <c r="AB309" s="28">
        <v>43788</v>
      </c>
      <c r="AC309" s="25"/>
      <c r="AD309" s="25"/>
      <c r="AE309" s="25"/>
      <c r="AF309" s="9"/>
    </row>
    <row r="310" spans="1:32" ht="49.5" x14ac:dyDescent="0.25">
      <c r="A310" s="9"/>
      <c r="B310" s="42" t="s">
        <v>707</v>
      </c>
      <c r="C310" s="22" t="s">
        <v>43</v>
      </c>
      <c r="D310" s="22"/>
      <c r="E310" s="23" t="s">
        <v>44</v>
      </c>
      <c r="F310" s="9"/>
      <c r="G310" s="12" t="s">
        <v>773</v>
      </c>
      <c r="H310" s="10">
        <v>43795</v>
      </c>
      <c r="I310" s="21"/>
      <c r="J310" s="10">
        <v>43809</v>
      </c>
      <c r="K310" s="10">
        <v>43815</v>
      </c>
      <c r="L310" s="10">
        <v>43822</v>
      </c>
      <c r="M310" s="10"/>
      <c r="N310" s="10">
        <v>43826</v>
      </c>
      <c r="O310" s="10">
        <v>43832</v>
      </c>
      <c r="P310" s="10">
        <v>43839</v>
      </c>
      <c r="Q310" s="13">
        <v>60</v>
      </c>
      <c r="R310" s="15" t="s">
        <v>46</v>
      </c>
      <c r="S310" s="11">
        <f t="shared" si="10"/>
        <v>928509.34</v>
      </c>
      <c r="T310" s="11"/>
      <c r="U310" s="54">
        <v>928509.34</v>
      </c>
      <c r="V310" s="11">
        <f t="shared" si="11"/>
        <v>917914.49</v>
      </c>
      <c r="W310" s="11"/>
      <c r="X310" s="52">
        <v>917914.49</v>
      </c>
      <c r="Y310" s="31" t="s">
        <v>59</v>
      </c>
      <c r="Z310" s="28">
        <v>43788</v>
      </c>
      <c r="AA310" s="28"/>
      <c r="AB310" s="28">
        <v>43788</v>
      </c>
      <c r="AC310" s="25"/>
      <c r="AD310" s="25"/>
      <c r="AE310" s="25"/>
      <c r="AF310" s="9"/>
    </row>
    <row r="311" spans="1:32" ht="33" x14ac:dyDescent="0.25">
      <c r="A311" s="9"/>
      <c r="B311" s="43" t="s">
        <v>708</v>
      </c>
      <c r="C311" s="22" t="s">
        <v>43</v>
      </c>
      <c r="D311" s="22"/>
      <c r="E311" s="23" t="s">
        <v>44</v>
      </c>
      <c r="F311" s="9"/>
      <c r="G311" s="12" t="s">
        <v>773</v>
      </c>
      <c r="H311" s="10">
        <v>43795</v>
      </c>
      <c r="I311" s="21"/>
      <c r="J311" s="10">
        <v>43809</v>
      </c>
      <c r="K311" s="10">
        <v>43815</v>
      </c>
      <c r="L311" s="10">
        <v>43822</v>
      </c>
      <c r="M311" s="10"/>
      <c r="N311" s="10">
        <v>43826</v>
      </c>
      <c r="O311" s="10">
        <v>43832</v>
      </c>
      <c r="P311" s="10">
        <v>43839</v>
      </c>
      <c r="Q311" s="13">
        <v>80</v>
      </c>
      <c r="R311" s="15" t="s">
        <v>45</v>
      </c>
      <c r="S311" s="11">
        <f t="shared" si="10"/>
        <v>1437818.58</v>
      </c>
      <c r="T311" s="11"/>
      <c r="U311" s="54">
        <v>1437818.58</v>
      </c>
      <c r="V311" s="11">
        <f t="shared" si="11"/>
        <v>1422830.55</v>
      </c>
      <c r="W311" s="11"/>
      <c r="X311" s="52">
        <v>1422830.55</v>
      </c>
      <c r="Y311" s="31" t="s">
        <v>59</v>
      </c>
      <c r="Z311" s="28">
        <v>43788</v>
      </c>
      <c r="AA311" s="28"/>
      <c r="AB311" s="28">
        <v>43788</v>
      </c>
      <c r="AC311" s="25"/>
      <c r="AD311" s="25"/>
      <c r="AE311" s="25"/>
      <c r="AF311" s="9"/>
    </row>
    <row r="312" spans="1:32" ht="33" x14ac:dyDescent="0.25">
      <c r="A312" s="9"/>
      <c r="B312" s="42" t="s">
        <v>709</v>
      </c>
      <c r="C312" s="22" t="s">
        <v>43</v>
      </c>
      <c r="D312" s="22"/>
      <c r="E312" s="23" t="s">
        <v>44</v>
      </c>
      <c r="F312" s="9"/>
      <c r="G312" s="12" t="s">
        <v>773</v>
      </c>
      <c r="H312" s="10">
        <v>43795</v>
      </c>
      <c r="I312" s="21"/>
      <c r="J312" s="10">
        <v>43809</v>
      </c>
      <c r="K312" s="10">
        <v>43815</v>
      </c>
      <c r="L312" s="10">
        <v>43822</v>
      </c>
      <c r="M312" s="10"/>
      <c r="N312" s="10">
        <v>43826</v>
      </c>
      <c r="O312" s="10">
        <v>43832</v>
      </c>
      <c r="P312" s="10">
        <v>43839</v>
      </c>
      <c r="Q312" s="13">
        <v>130</v>
      </c>
      <c r="R312" s="15" t="s">
        <v>46</v>
      </c>
      <c r="S312" s="11">
        <f t="shared" si="10"/>
        <v>2299750.88</v>
      </c>
      <c r="T312" s="11"/>
      <c r="U312" s="54">
        <v>2299750.88</v>
      </c>
      <c r="V312" s="11">
        <f t="shared" si="11"/>
        <v>2276805.4700000002</v>
      </c>
      <c r="W312" s="11"/>
      <c r="X312" s="52">
        <v>2276805.4700000002</v>
      </c>
      <c r="Y312" s="31" t="s">
        <v>59</v>
      </c>
      <c r="Z312" s="28">
        <v>43788</v>
      </c>
      <c r="AA312" s="28"/>
      <c r="AB312" s="28">
        <v>43788</v>
      </c>
      <c r="AC312" s="25"/>
      <c r="AD312" s="25"/>
      <c r="AE312" s="25"/>
      <c r="AF312" s="9"/>
    </row>
    <row r="313" spans="1:32" ht="66" x14ac:dyDescent="0.25">
      <c r="A313" s="9"/>
      <c r="B313" s="42" t="s">
        <v>710</v>
      </c>
      <c r="C313" s="22" t="s">
        <v>43</v>
      </c>
      <c r="D313" s="22"/>
      <c r="E313" s="23" t="s">
        <v>44</v>
      </c>
      <c r="F313" s="9"/>
      <c r="G313" s="12" t="s">
        <v>774</v>
      </c>
      <c r="H313" s="48">
        <v>43797</v>
      </c>
      <c r="I313" s="49"/>
      <c r="J313" s="10">
        <v>43811</v>
      </c>
      <c r="K313" s="10">
        <v>43815</v>
      </c>
      <c r="L313" s="10">
        <v>43822</v>
      </c>
      <c r="M313" s="10"/>
      <c r="N313" s="10">
        <v>43826</v>
      </c>
      <c r="O313" s="10">
        <v>43832</v>
      </c>
      <c r="P313" s="10">
        <v>43839</v>
      </c>
      <c r="Q313" s="13">
        <v>60</v>
      </c>
      <c r="R313" s="15" t="s">
        <v>46</v>
      </c>
      <c r="S313" s="11">
        <f t="shared" si="10"/>
        <v>687219.75</v>
      </c>
      <c r="T313" s="11"/>
      <c r="U313" s="54">
        <v>687219.75</v>
      </c>
      <c r="V313" s="11">
        <f t="shared" si="11"/>
        <v>680276.74</v>
      </c>
      <c r="W313" s="11"/>
      <c r="X313" s="52">
        <v>680276.74</v>
      </c>
      <c r="Y313" s="31" t="s">
        <v>59</v>
      </c>
      <c r="Z313" s="28">
        <v>43791</v>
      </c>
      <c r="AA313" s="28"/>
      <c r="AB313" s="28">
        <v>43791</v>
      </c>
      <c r="AC313" s="25"/>
      <c r="AD313" s="25"/>
      <c r="AE313" s="25"/>
      <c r="AF313" s="9"/>
    </row>
    <row r="314" spans="1:32" ht="33" x14ac:dyDescent="0.25">
      <c r="A314" s="9"/>
      <c r="B314" s="42" t="s">
        <v>711</v>
      </c>
      <c r="C314" s="22" t="s">
        <v>43</v>
      </c>
      <c r="D314" s="22"/>
      <c r="E314" s="23" t="s">
        <v>44</v>
      </c>
      <c r="F314" s="9"/>
      <c r="G314" s="12" t="s">
        <v>774</v>
      </c>
      <c r="H314" s="48">
        <v>43797</v>
      </c>
      <c r="I314" s="49"/>
      <c r="J314" s="10">
        <v>43811</v>
      </c>
      <c r="K314" s="10">
        <v>43815</v>
      </c>
      <c r="L314" s="10">
        <v>43822</v>
      </c>
      <c r="M314" s="10"/>
      <c r="N314" s="10">
        <v>43826</v>
      </c>
      <c r="O314" s="10">
        <v>43832</v>
      </c>
      <c r="P314" s="10">
        <v>43839</v>
      </c>
      <c r="Q314" s="13">
        <v>90</v>
      </c>
      <c r="R314" s="15" t="s">
        <v>46</v>
      </c>
      <c r="S314" s="11">
        <f t="shared" si="10"/>
        <v>1784333.81</v>
      </c>
      <c r="T314" s="11"/>
      <c r="U314" s="54">
        <v>1784333.81</v>
      </c>
      <c r="V314" s="11">
        <f t="shared" si="11"/>
        <v>1766078.4</v>
      </c>
      <c r="W314" s="11"/>
      <c r="X314" s="52">
        <v>1766078.4</v>
      </c>
      <c r="Y314" s="31" t="s">
        <v>59</v>
      </c>
      <c r="Z314" s="28">
        <v>43791</v>
      </c>
      <c r="AA314" s="28"/>
      <c r="AB314" s="28">
        <v>43791</v>
      </c>
      <c r="AC314" s="25"/>
      <c r="AD314" s="25"/>
      <c r="AE314" s="25"/>
      <c r="AF314" s="9"/>
    </row>
    <row r="315" spans="1:32" ht="33" x14ac:dyDescent="0.25">
      <c r="A315" s="9"/>
      <c r="B315" s="42" t="s">
        <v>712</v>
      </c>
      <c r="C315" s="22" t="s">
        <v>43</v>
      </c>
      <c r="D315" s="22"/>
      <c r="E315" s="23" t="s">
        <v>44</v>
      </c>
      <c r="F315" s="9"/>
      <c r="G315" s="12" t="s">
        <v>774</v>
      </c>
      <c r="H315" s="48">
        <v>43797</v>
      </c>
      <c r="I315" s="49"/>
      <c r="J315" s="10">
        <v>43811</v>
      </c>
      <c r="K315" s="10">
        <v>43815</v>
      </c>
      <c r="L315" s="10">
        <v>43822</v>
      </c>
      <c r="M315" s="10"/>
      <c r="N315" s="10">
        <v>43826</v>
      </c>
      <c r="O315" s="10">
        <v>43832</v>
      </c>
      <c r="P315" s="10">
        <v>43839</v>
      </c>
      <c r="Q315" s="13">
        <v>52</v>
      </c>
      <c r="R315" s="15" t="s">
        <v>46</v>
      </c>
      <c r="S315" s="11">
        <f t="shared" si="10"/>
        <v>647054.43000000005</v>
      </c>
      <c r="T315" s="11"/>
      <c r="U315" s="54">
        <v>647054.43000000005</v>
      </c>
      <c r="V315" s="11">
        <f t="shared" si="11"/>
        <v>640673.62</v>
      </c>
      <c r="W315" s="11"/>
      <c r="X315" s="52">
        <v>640673.62</v>
      </c>
      <c r="Y315" s="31" t="s">
        <v>59</v>
      </c>
      <c r="Z315" s="28">
        <v>43791</v>
      </c>
      <c r="AA315" s="28"/>
      <c r="AB315" s="28">
        <v>43791</v>
      </c>
      <c r="AC315" s="25"/>
      <c r="AD315" s="25"/>
      <c r="AE315" s="25"/>
      <c r="AF315" s="9"/>
    </row>
    <row r="316" spans="1:32" ht="49.5" x14ac:dyDescent="0.25">
      <c r="A316" s="9"/>
      <c r="B316" s="42" t="s">
        <v>713</v>
      </c>
      <c r="C316" s="22" t="s">
        <v>43</v>
      </c>
      <c r="D316" s="22"/>
      <c r="E316" s="23" t="s">
        <v>44</v>
      </c>
      <c r="F316" s="9"/>
      <c r="G316" s="12" t="s">
        <v>774</v>
      </c>
      <c r="H316" s="48">
        <v>43797</v>
      </c>
      <c r="I316" s="49"/>
      <c r="J316" s="10">
        <v>43811</v>
      </c>
      <c r="K316" s="10">
        <v>43815</v>
      </c>
      <c r="L316" s="10">
        <v>43822</v>
      </c>
      <c r="M316" s="10"/>
      <c r="N316" s="10">
        <v>43826</v>
      </c>
      <c r="O316" s="10">
        <v>43832</v>
      </c>
      <c r="P316" s="10">
        <v>43839</v>
      </c>
      <c r="Q316" s="13">
        <v>40</v>
      </c>
      <c r="R316" s="15" t="s">
        <v>46</v>
      </c>
      <c r="S316" s="11">
        <f t="shared" si="10"/>
        <v>455418.22</v>
      </c>
      <c r="T316" s="11"/>
      <c r="U316" s="54">
        <v>455418.22</v>
      </c>
      <c r="V316" s="11">
        <f t="shared" si="11"/>
        <v>450318.64</v>
      </c>
      <c r="W316" s="11"/>
      <c r="X316" s="52">
        <v>450318.64</v>
      </c>
      <c r="Y316" s="31" t="s">
        <v>59</v>
      </c>
      <c r="Z316" s="28">
        <v>43791</v>
      </c>
      <c r="AA316" s="28"/>
      <c r="AB316" s="28">
        <v>43791</v>
      </c>
      <c r="AC316" s="25"/>
      <c r="AD316" s="25"/>
      <c r="AE316" s="25"/>
      <c r="AF316" s="9"/>
    </row>
    <row r="317" spans="1:32" ht="115.5" x14ac:dyDescent="0.25">
      <c r="A317" s="9"/>
      <c r="B317" s="43" t="s">
        <v>714</v>
      </c>
      <c r="C317" s="22" t="s">
        <v>43</v>
      </c>
      <c r="D317" s="22"/>
      <c r="E317" s="23" t="s">
        <v>44</v>
      </c>
      <c r="F317" s="9"/>
      <c r="G317" s="12" t="s">
        <v>774</v>
      </c>
      <c r="H317" s="48">
        <v>43797</v>
      </c>
      <c r="I317" s="49"/>
      <c r="J317" s="10">
        <v>43811</v>
      </c>
      <c r="K317" s="10">
        <v>43815</v>
      </c>
      <c r="L317" s="10">
        <v>43822</v>
      </c>
      <c r="M317" s="10"/>
      <c r="N317" s="10">
        <v>43826</v>
      </c>
      <c r="O317" s="10">
        <v>43832</v>
      </c>
      <c r="P317" s="10">
        <v>43839</v>
      </c>
      <c r="Q317" s="13">
        <v>60</v>
      </c>
      <c r="R317" s="15" t="s">
        <v>46</v>
      </c>
      <c r="S317" s="11">
        <f t="shared" si="10"/>
        <v>957867.51</v>
      </c>
      <c r="T317" s="11"/>
      <c r="U317" s="54">
        <v>957867.51</v>
      </c>
      <c r="V317" s="11">
        <f t="shared" si="11"/>
        <v>947788.58</v>
      </c>
      <c r="W317" s="11"/>
      <c r="X317" s="52">
        <v>947788.58</v>
      </c>
      <c r="Y317" s="31" t="s">
        <v>59</v>
      </c>
      <c r="Z317" s="28">
        <v>43791</v>
      </c>
      <c r="AA317" s="28"/>
      <c r="AB317" s="28">
        <v>43791</v>
      </c>
      <c r="AC317" s="25"/>
      <c r="AD317" s="25"/>
      <c r="AE317" s="25"/>
      <c r="AF317" s="9"/>
    </row>
    <row r="318" spans="1:32" ht="171" customHeight="1" x14ac:dyDescent="0.25">
      <c r="A318" s="9"/>
      <c r="B318" s="42" t="s">
        <v>715</v>
      </c>
      <c r="C318" s="22" t="s">
        <v>43</v>
      </c>
      <c r="D318" s="22"/>
      <c r="E318" s="23" t="s">
        <v>44</v>
      </c>
      <c r="F318" s="9"/>
      <c r="G318" s="12" t="s">
        <v>774</v>
      </c>
      <c r="H318" s="48">
        <v>43797</v>
      </c>
      <c r="I318" s="49"/>
      <c r="J318" s="10">
        <v>43811</v>
      </c>
      <c r="K318" s="10">
        <v>43815</v>
      </c>
      <c r="L318" s="10">
        <v>43822</v>
      </c>
      <c r="M318" s="10"/>
      <c r="N318" s="10">
        <v>43826</v>
      </c>
      <c r="O318" s="10">
        <v>43832</v>
      </c>
      <c r="P318" s="10">
        <v>43839</v>
      </c>
      <c r="Q318" s="13">
        <v>60</v>
      </c>
      <c r="R318" s="15" t="s">
        <v>46</v>
      </c>
      <c r="S318" s="11">
        <f t="shared" si="10"/>
        <v>717103.08</v>
      </c>
      <c r="T318" s="11"/>
      <c r="U318" s="54">
        <v>717103.08</v>
      </c>
      <c r="V318" s="11">
        <f t="shared" si="11"/>
        <v>709089.17</v>
      </c>
      <c r="W318" s="11"/>
      <c r="X318" s="52">
        <v>709089.17</v>
      </c>
      <c r="Y318" s="31" t="s">
        <v>59</v>
      </c>
      <c r="Z318" s="28">
        <v>43791</v>
      </c>
      <c r="AA318" s="28"/>
      <c r="AB318" s="28">
        <v>43791</v>
      </c>
      <c r="AC318" s="25"/>
      <c r="AD318" s="25"/>
      <c r="AE318" s="25"/>
      <c r="AF318" s="9"/>
    </row>
    <row r="319" spans="1:32" ht="33" x14ac:dyDescent="0.25">
      <c r="A319" s="9"/>
      <c r="B319" s="42" t="s">
        <v>716</v>
      </c>
      <c r="C319" s="22" t="s">
        <v>43</v>
      </c>
      <c r="D319" s="22"/>
      <c r="E319" s="23" t="s">
        <v>44</v>
      </c>
      <c r="F319" s="9"/>
      <c r="G319" s="12" t="s">
        <v>774</v>
      </c>
      <c r="H319" s="48">
        <v>43797</v>
      </c>
      <c r="I319" s="49"/>
      <c r="J319" s="10">
        <v>43811</v>
      </c>
      <c r="K319" s="10">
        <v>43815</v>
      </c>
      <c r="L319" s="10">
        <v>43822</v>
      </c>
      <c r="M319" s="10"/>
      <c r="N319" s="10">
        <v>43826</v>
      </c>
      <c r="O319" s="10">
        <v>43832</v>
      </c>
      <c r="P319" s="10">
        <v>43839</v>
      </c>
      <c r="Q319" s="13">
        <v>40</v>
      </c>
      <c r="R319" s="15" t="s">
        <v>46</v>
      </c>
      <c r="S319" s="11">
        <f t="shared" si="10"/>
        <v>560430.99</v>
      </c>
      <c r="T319" s="11"/>
      <c r="U319" s="54">
        <v>560430.99</v>
      </c>
      <c r="V319" s="11">
        <f t="shared" si="11"/>
        <v>553410.49</v>
      </c>
      <c r="W319" s="11"/>
      <c r="X319" s="52">
        <v>553410.49</v>
      </c>
      <c r="Y319" s="31" t="s">
        <v>59</v>
      </c>
      <c r="Z319" s="28">
        <v>43791</v>
      </c>
      <c r="AA319" s="28"/>
      <c r="AB319" s="28">
        <v>43791</v>
      </c>
      <c r="AC319" s="25"/>
      <c r="AD319" s="25"/>
      <c r="AE319" s="25"/>
      <c r="AF319" s="9"/>
    </row>
    <row r="320" spans="1:32" ht="99" x14ac:dyDescent="0.25">
      <c r="A320" s="9"/>
      <c r="B320" s="43" t="s">
        <v>717</v>
      </c>
      <c r="C320" s="22" t="s">
        <v>43</v>
      </c>
      <c r="D320" s="22"/>
      <c r="E320" s="23" t="s">
        <v>44</v>
      </c>
      <c r="F320" s="9"/>
      <c r="G320" s="12" t="s">
        <v>774</v>
      </c>
      <c r="H320" s="48">
        <v>43797</v>
      </c>
      <c r="I320" s="49"/>
      <c r="J320" s="10">
        <v>43811</v>
      </c>
      <c r="K320" s="10">
        <v>43815</v>
      </c>
      <c r="L320" s="10">
        <v>43822</v>
      </c>
      <c r="M320" s="10"/>
      <c r="N320" s="10">
        <v>43826</v>
      </c>
      <c r="O320" s="10">
        <v>43832</v>
      </c>
      <c r="P320" s="10">
        <v>43839</v>
      </c>
      <c r="Q320" s="13">
        <v>48</v>
      </c>
      <c r="R320" s="15" t="s">
        <v>46</v>
      </c>
      <c r="S320" s="11">
        <f t="shared" si="10"/>
        <v>518812.64</v>
      </c>
      <c r="T320" s="11"/>
      <c r="U320" s="54">
        <v>518812.64</v>
      </c>
      <c r="V320" s="11">
        <f t="shared" si="11"/>
        <v>513716.94</v>
      </c>
      <c r="W320" s="11"/>
      <c r="X320" s="52">
        <v>513716.94</v>
      </c>
      <c r="Y320" s="31" t="s">
        <v>59</v>
      </c>
      <c r="Z320" s="28">
        <v>43791</v>
      </c>
      <c r="AA320" s="28"/>
      <c r="AB320" s="28">
        <v>43791</v>
      </c>
      <c r="AC320" s="25"/>
      <c r="AD320" s="25"/>
      <c r="AE320" s="25"/>
      <c r="AF320" s="9"/>
    </row>
    <row r="321" spans="1:32" ht="33" x14ac:dyDescent="0.25">
      <c r="A321" s="9"/>
      <c r="B321" s="42" t="s">
        <v>718</v>
      </c>
      <c r="C321" s="22" t="s">
        <v>43</v>
      </c>
      <c r="D321" s="22"/>
      <c r="E321" s="23" t="s">
        <v>44</v>
      </c>
      <c r="F321" s="9"/>
      <c r="G321" s="12" t="s">
        <v>774</v>
      </c>
      <c r="H321" s="48">
        <v>43797</v>
      </c>
      <c r="I321" s="49"/>
      <c r="J321" s="10">
        <v>43811</v>
      </c>
      <c r="K321" s="10">
        <v>43815</v>
      </c>
      <c r="L321" s="10">
        <v>43822</v>
      </c>
      <c r="M321" s="10"/>
      <c r="N321" s="10">
        <v>43826</v>
      </c>
      <c r="O321" s="10">
        <v>43832</v>
      </c>
      <c r="P321" s="10">
        <v>43839</v>
      </c>
      <c r="Q321" s="13">
        <v>60</v>
      </c>
      <c r="R321" s="15" t="s">
        <v>46</v>
      </c>
      <c r="S321" s="11">
        <f t="shared" si="10"/>
        <v>1073692.98</v>
      </c>
      <c r="T321" s="11"/>
      <c r="U321" s="54">
        <v>1073692.98</v>
      </c>
      <c r="V321" s="11">
        <f t="shared" si="11"/>
        <v>1063083.69</v>
      </c>
      <c r="W321" s="11"/>
      <c r="X321" s="52">
        <v>1063083.69</v>
      </c>
      <c r="Y321" s="31" t="s">
        <v>59</v>
      </c>
      <c r="Z321" s="28">
        <v>43791</v>
      </c>
      <c r="AA321" s="28"/>
      <c r="AB321" s="28">
        <v>43791</v>
      </c>
      <c r="AC321" s="25"/>
      <c r="AD321" s="25"/>
      <c r="AE321" s="25"/>
      <c r="AF321" s="9"/>
    </row>
    <row r="322" spans="1:32" ht="49.5" x14ac:dyDescent="0.25">
      <c r="A322" s="9"/>
      <c r="B322" s="42" t="s">
        <v>719</v>
      </c>
      <c r="C322" s="22" t="s">
        <v>43</v>
      </c>
      <c r="D322" s="22"/>
      <c r="E322" s="23" t="s">
        <v>44</v>
      </c>
      <c r="F322" s="9"/>
      <c r="G322" s="12" t="s">
        <v>774</v>
      </c>
      <c r="H322" s="48">
        <v>43797</v>
      </c>
      <c r="I322" s="49"/>
      <c r="J322" s="10">
        <v>43811</v>
      </c>
      <c r="K322" s="10">
        <v>43815</v>
      </c>
      <c r="L322" s="10">
        <v>43822</v>
      </c>
      <c r="M322" s="10"/>
      <c r="N322" s="10">
        <v>43826</v>
      </c>
      <c r="O322" s="10">
        <v>43832</v>
      </c>
      <c r="P322" s="10">
        <v>43839</v>
      </c>
      <c r="Q322" s="13">
        <v>64</v>
      </c>
      <c r="R322" s="15" t="s">
        <v>45</v>
      </c>
      <c r="S322" s="11">
        <f t="shared" si="10"/>
        <v>500297.56</v>
      </c>
      <c r="T322" s="11"/>
      <c r="U322" s="54">
        <v>500297.56</v>
      </c>
      <c r="V322" s="11">
        <f t="shared" si="11"/>
        <v>494637.26</v>
      </c>
      <c r="W322" s="11"/>
      <c r="X322" s="52">
        <v>494637.26</v>
      </c>
      <c r="Y322" s="31" t="s">
        <v>59</v>
      </c>
      <c r="Z322" s="28">
        <v>43791</v>
      </c>
      <c r="AA322" s="28"/>
      <c r="AB322" s="28">
        <v>43791</v>
      </c>
      <c r="AC322" s="25"/>
      <c r="AD322" s="25"/>
      <c r="AE322" s="25"/>
      <c r="AF322" s="9"/>
    </row>
    <row r="323" spans="1:32" ht="165" x14ac:dyDescent="0.25">
      <c r="A323" s="9"/>
      <c r="B323" s="42" t="s">
        <v>720</v>
      </c>
      <c r="C323" s="22" t="s">
        <v>43</v>
      </c>
      <c r="D323" s="22"/>
      <c r="E323" s="23" t="s">
        <v>44</v>
      </c>
      <c r="F323" s="9"/>
      <c r="G323" s="12" t="s">
        <v>774</v>
      </c>
      <c r="H323" s="48">
        <v>43797</v>
      </c>
      <c r="I323" s="49"/>
      <c r="J323" s="10">
        <v>43811</v>
      </c>
      <c r="K323" s="10">
        <v>43815</v>
      </c>
      <c r="L323" s="10">
        <v>43822</v>
      </c>
      <c r="M323" s="10"/>
      <c r="N323" s="10">
        <v>43826</v>
      </c>
      <c r="O323" s="10">
        <v>43832</v>
      </c>
      <c r="P323" s="10">
        <v>43839</v>
      </c>
      <c r="Q323" s="13">
        <v>64</v>
      </c>
      <c r="R323" s="15" t="s">
        <v>46</v>
      </c>
      <c r="S323" s="11">
        <f t="shared" si="10"/>
        <v>846494.48</v>
      </c>
      <c r="T323" s="11"/>
      <c r="U323" s="54">
        <v>846494.48</v>
      </c>
      <c r="V323" s="11">
        <f t="shared" si="11"/>
        <v>838221.13</v>
      </c>
      <c r="W323" s="11"/>
      <c r="X323" s="52">
        <v>838221.13</v>
      </c>
      <c r="Y323" s="31" t="s">
        <v>59</v>
      </c>
      <c r="Z323" s="28">
        <v>43791</v>
      </c>
      <c r="AA323" s="28"/>
      <c r="AB323" s="28">
        <v>43791</v>
      </c>
      <c r="AC323" s="25"/>
      <c r="AD323" s="25"/>
      <c r="AE323" s="25"/>
      <c r="AF323" s="9"/>
    </row>
    <row r="324" spans="1:32" ht="33" x14ac:dyDescent="0.25">
      <c r="A324" s="9"/>
      <c r="B324" s="43" t="s">
        <v>721</v>
      </c>
      <c r="C324" s="22" t="s">
        <v>43</v>
      </c>
      <c r="D324" s="22"/>
      <c r="E324" s="23" t="s">
        <v>44</v>
      </c>
      <c r="F324" s="9"/>
      <c r="G324" s="12" t="s">
        <v>774</v>
      </c>
      <c r="H324" s="48">
        <v>43797</v>
      </c>
      <c r="I324" s="49"/>
      <c r="J324" s="10">
        <v>43811</v>
      </c>
      <c r="K324" s="10">
        <v>43815</v>
      </c>
      <c r="L324" s="10">
        <v>43822</v>
      </c>
      <c r="M324" s="10"/>
      <c r="N324" s="10">
        <v>43826</v>
      </c>
      <c r="O324" s="10">
        <v>43832</v>
      </c>
      <c r="P324" s="10">
        <v>43839</v>
      </c>
      <c r="Q324" s="13">
        <v>82</v>
      </c>
      <c r="R324" s="15" t="s">
        <v>46</v>
      </c>
      <c r="S324" s="11">
        <f t="shared" si="10"/>
        <v>894543.42</v>
      </c>
      <c r="T324" s="11"/>
      <c r="U324" s="54">
        <v>894543.42</v>
      </c>
      <c r="V324" s="11">
        <f t="shared" si="11"/>
        <v>886252.16</v>
      </c>
      <c r="W324" s="11"/>
      <c r="X324" s="52">
        <v>886252.16</v>
      </c>
      <c r="Y324" s="31" t="s">
        <v>59</v>
      </c>
      <c r="Z324" s="28">
        <v>43791</v>
      </c>
      <c r="AA324" s="28"/>
      <c r="AB324" s="28">
        <v>43791</v>
      </c>
      <c r="AC324" s="25"/>
      <c r="AD324" s="25"/>
      <c r="AE324" s="25"/>
      <c r="AF324" s="9"/>
    </row>
    <row r="325" spans="1:32" ht="33" x14ac:dyDescent="0.25">
      <c r="A325" s="9"/>
      <c r="B325" s="42" t="s">
        <v>722</v>
      </c>
      <c r="C325" s="22" t="s">
        <v>43</v>
      </c>
      <c r="D325" s="22"/>
      <c r="E325" s="23" t="s">
        <v>44</v>
      </c>
      <c r="F325" s="9"/>
      <c r="G325" s="12" t="s">
        <v>774</v>
      </c>
      <c r="H325" s="48">
        <v>43797</v>
      </c>
      <c r="I325" s="49"/>
      <c r="J325" s="10">
        <v>43811</v>
      </c>
      <c r="K325" s="10">
        <v>43815</v>
      </c>
      <c r="L325" s="10">
        <v>43822</v>
      </c>
      <c r="M325" s="10"/>
      <c r="N325" s="10">
        <v>43826</v>
      </c>
      <c r="O325" s="10">
        <v>43832</v>
      </c>
      <c r="P325" s="10">
        <v>43839</v>
      </c>
      <c r="Q325" s="13">
        <v>60</v>
      </c>
      <c r="R325" s="15" t="s">
        <v>45</v>
      </c>
      <c r="S325" s="11">
        <f t="shared" si="10"/>
        <v>1399707.1</v>
      </c>
      <c r="T325" s="11"/>
      <c r="U325" s="54">
        <v>1399707.1</v>
      </c>
      <c r="V325" s="11">
        <f t="shared" si="11"/>
        <v>1385688.88</v>
      </c>
      <c r="W325" s="11"/>
      <c r="X325" s="52">
        <v>1385688.88</v>
      </c>
      <c r="Y325" s="31" t="s">
        <v>59</v>
      </c>
      <c r="Z325" s="28">
        <v>43791</v>
      </c>
      <c r="AA325" s="28"/>
      <c r="AB325" s="28">
        <v>43791</v>
      </c>
      <c r="AC325" s="25"/>
      <c r="AD325" s="25"/>
      <c r="AE325" s="25"/>
      <c r="AF325" s="9"/>
    </row>
    <row r="326" spans="1:32" ht="33" x14ac:dyDescent="0.25">
      <c r="A326" s="9"/>
      <c r="B326" s="42" t="s">
        <v>723</v>
      </c>
      <c r="C326" s="22" t="s">
        <v>43</v>
      </c>
      <c r="D326" s="22"/>
      <c r="E326" s="23" t="s">
        <v>44</v>
      </c>
      <c r="F326" s="9"/>
      <c r="G326" s="12" t="s">
        <v>774</v>
      </c>
      <c r="H326" s="48">
        <v>43797</v>
      </c>
      <c r="I326" s="49"/>
      <c r="J326" s="10">
        <v>43811</v>
      </c>
      <c r="K326" s="10">
        <v>43815</v>
      </c>
      <c r="L326" s="10">
        <v>43822</v>
      </c>
      <c r="M326" s="10"/>
      <c r="N326" s="10">
        <v>43826</v>
      </c>
      <c r="O326" s="10">
        <v>43832</v>
      </c>
      <c r="P326" s="10">
        <v>43839</v>
      </c>
      <c r="Q326" s="13">
        <v>82</v>
      </c>
      <c r="R326" s="15" t="s">
        <v>46</v>
      </c>
      <c r="S326" s="11">
        <f t="shared" si="10"/>
        <v>1545293.41</v>
      </c>
      <c r="T326" s="11"/>
      <c r="U326" s="54">
        <v>1545293.41</v>
      </c>
      <c r="V326" s="11">
        <f t="shared" si="11"/>
        <v>1529243.35</v>
      </c>
      <c r="W326" s="11"/>
      <c r="X326" s="52">
        <v>1529243.35</v>
      </c>
      <c r="Y326" s="31" t="s">
        <v>59</v>
      </c>
      <c r="Z326" s="28">
        <v>43791</v>
      </c>
      <c r="AA326" s="28"/>
      <c r="AB326" s="28">
        <v>43791</v>
      </c>
      <c r="AC326" s="25"/>
      <c r="AD326" s="25"/>
      <c r="AE326" s="25"/>
      <c r="AF326" s="9"/>
    </row>
    <row r="327" spans="1:32" ht="49.5" x14ac:dyDescent="0.25">
      <c r="A327" s="9"/>
      <c r="B327" s="42" t="s">
        <v>724</v>
      </c>
      <c r="C327" s="22" t="s">
        <v>43</v>
      </c>
      <c r="D327" s="22"/>
      <c r="E327" s="23" t="s">
        <v>44</v>
      </c>
      <c r="F327" s="9"/>
      <c r="G327" s="12" t="s">
        <v>774</v>
      </c>
      <c r="H327" s="48">
        <v>43797</v>
      </c>
      <c r="I327" s="49"/>
      <c r="J327" s="10">
        <v>43811</v>
      </c>
      <c r="K327" s="10">
        <v>43815</v>
      </c>
      <c r="L327" s="10">
        <v>43822</v>
      </c>
      <c r="M327" s="10"/>
      <c r="N327" s="10">
        <v>43826</v>
      </c>
      <c r="O327" s="10">
        <v>43832</v>
      </c>
      <c r="P327" s="10">
        <v>43839</v>
      </c>
      <c r="Q327" s="13">
        <v>128</v>
      </c>
      <c r="R327" s="15" t="s">
        <v>46</v>
      </c>
      <c r="S327" s="11">
        <f t="shared" si="10"/>
        <v>1608631.33</v>
      </c>
      <c r="T327" s="11"/>
      <c r="U327" s="54">
        <v>1608631.33</v>
      </c>
      <c r="V327" s="11">
        <f t="shared" si="11"/>
        <v>1592613.35</v>
      </c>
      <c r="W327" s="11"/>
      <c r="X327" s="52">
        <v>1592613.35</v>
      </c>
      <c r="Y327" s="31" t="s">
        <v>59</v>
      </c>
      <c r="Z327" s="28">
        <v>43791</v>
      </c>
      <c r="AA327" s="28"/>
      <c r="AB327" s="28">
        <v>43791</v>
      </c>
      <c r="AC327" s="25"/>
      <c r="AD327" s="25"/>
      <c r="AE327" s="25"/>
      <c r="AF327" s="9"/>
    </row>
    <row r="328" spans="1:32" ht="33" x14ac:dyDescent="0.25">
      <c r="A328" s="9"/>
      <c r="B328" s="42" t="s">
        <v>725</v>
      </c>
      <c r="C328" s="22" t="s">
        <v>43</v>
      </c>
      <c r="D328" s="22"/>
      <c r="E328" s="23" t="s">
        <v>44</v>
      </c>
      <c r="F328" s="9"/>
      <c r="G328" s="12" t="s">
        <v>774</v>
      </c>
      <c r="H328" s="48">
        <v>43797</v>
      </c>
      <c r="I328" s="49"/>
      <c r="J328" s="10">
        <v>43811</v>
      </c>
      <c r="K328" s="10">
        <v>43815</v>
      </c>
      <c r="L328" s="10">
        <v>43822</v>
      </c>
      <c r="M328" s="10"/>
      <c r="N328" s="10">
        <v>43826</v>
      </c>
      <c r="O328" s="10">
        <v>43832</v>
      </c>
      <c r="P328" s="10">
        <v>43839</v>
      </c>
      <c r="Q328" s="13">
        <v>96</v>
      </c>
      <c r="R328" s="15" t="s">
        <v>46</v>
      </c>
      <c r="S328" s="11">
        <f t="shared" si="10"/>
        <v>1098454.3700000001</v>
      </c>
      <c r="T328" s="11"/>
      <c r="U328" s="54">
        <v>1098454.3700000001</v>
      </c>
      <c r="V328" s="11">
        <f t="shared" si="11"/>
        <v>1087223.3</v>
      </c>
      <c r="W328" s="11"/>
      <c r="X328" s="52">
        <v>1087223.3</v>
      </c>
      <c r="Y328" s="31" t="s">
        <v>59</v>
      </c>
      <c r="Z328" s="28">
        <v>43791</v>
      </c>
      <c r="AA328" s="28"/>
      <c r="AB328" s="28">
        <v>43791</v>
      </c>
      <c r="AC328" s="25"/>
      <c r="AD328" s="25"/>
      <c r="AE328" s="25"/>
      <c r="AF328" s="9"/>
    </row>
    <row r="329" spans="1:32" ht="49.5" x14ac:dyDescent="0.25">
      <c r="A329" s="9"/>
      <c r="B329" s="42" t="s">
        <v>726</v>
      </c>
      <c r="C329" s="22" t="s">
        <v>43</v>
      </c>
      <c r="D329" s="22"/>
      <c r="E329" s="23" t="s">
        <v>44</v>
      </c>
      <c r="F329" s="9"/>
      <c r="G329" s="12" t="s">
        <v>774</v>
      </c>
      <c r="H329" s="48">
        <v>43797</v>
      </c>
      <c r="I329" s="49"/>
      <c r="J329" s="10">
        <v>43811</v>
      </c>
      <c r="K329" s="10">
        <v>43815</v>
      </c>
      <c r="L329" s="10">
        <v>43822</v>
      </c>
      <c r="M329" s="10"/>
      <c r="N329" s="10">
        <v>43826</v>
      </c>
      <c r="O329" s="10">
        <v>43832</v>
      </c>
      <c r="P329" s="10">
        <v>43839</v>
      </c>
      <c r="Q329" s="13">
        <v>120</v>
      </c>
      <c r="R329" s="15" t="s">
        <v>46</v>
      </c>
      <c r="S329" s="11">
        <f t="shared" si="10"/>
        <v>3012554.69</v>
      </c>
      <c r="T329" s="11"/>
      <c r="U329" s="54">
        <v>3012554.69</v>
      </c>
      <c r="V329" s="11">
        <f t="shared" si="11"/>
        <v>2981574.17</v>
      </c>
      <c r="W329" s="11"/>
      <c r="X329" s="52">
        <v>2981574.17</v>
      </c>
      <c r="Y329" s="31" t="s">
        <v>59</v>
      </c>
      <c r="Z329" s="28">
        <v>43791</v>
      </c>
      <c r="AA329" s="28"/>
      <c r="AB329" s="28">
        <v>43791</v>
      </c>
      <c r="AC329" s="25"/>
      <c r="AD329" s="25"/>
      <c r="AE329" s="25"/>
      <c r="AF329" s="9"/>
    </row>
    <row r="330" spans="1:32" ht="33" x14ac:dyDescent="0.25">
      <c r="A330" s="9"/>
      <c r="B330" s="42" t="s">
        <v>727</v>
      </c>
      <c r="C330" s="22" t="s">
        <v>43</v>
      </c>
      <c r="D330" s="22"/>
      <c r="E330" s="23" t="s">
        <v>44</v>
      </c>
      <c r="F330" s="9"/>
      <c r="G330" s="12" t="s">
        <v>774</v>
      </c>
      <c r="H330" s="48">
        <v>43797</v>
      </c>
      <c r="I330" s="49"/>
      <c r="J330" s="10">
        <v>43811</v>
      </c>
      <c r="K330" s="10">
        <v>43815</v>
      </c>
      <c r="L330" s="10">
        <v>43822</v>
      </c>
      <c r="M330" s="10"/>
      <c r="N330" s="10">
        <v>43826</v>
      </c>
      <c r="O330" s="10">
        <v>43832</v>
      </c>
      <c r="P330" s="10">
        <v>43839</v>
      </c>
      <c r="Q330" s="13">
        <v>52</v>
      </c>
      <c r="R330" s="15" t="s">
        <v>46</v>
      </c>
      <c r="S330" s="11">
        <f t="shared" si="10"/>
        <v>912811.21</v>
      </c>
      <c r="T330" s="11"/>
      <c r="U330" s="54">
        <v>912811.21</v>
      </c>
      <c r="V330" s="11">
        <f t="shared" si="11"/>
        <v>902928.34</v>
      </c>
      <c r="W330" s="11"/>
      <c r="X330" s="52">
        <v>902928.34</v>
      </c>
      <c r="Y330" s="31" t="s">
        <v>59</v>
      </c>
      <c r="Z330" s="28">
        <v>43791</v>
      </c>
      <c r="AA330" s="28"/>
      <c r="AB330" s="28">
        <v>43791</v>
      </c>
      <c r="AC330" s="25"/>
      <c r="AD330" s="25"/>
      <c r="AE330" s="25"/>
      <c r="AF330" s="9"/>
    </row>
    <row r="331" spans="1:32" ht="132" x14ac:dyDescent="0.25">
      <c r="A331" s="9"/>
      <c r="B331" s="43" t="s">
        <v>728</v>
      </c>
      <c r="C331" s="22" t="s">
        <v>43</v>
      </c>
      <c r="D331" s="22"/>
      <c r="E331" s="23" t="s">
        <v>44</v>
      </c>
      <c r="F331" s="9"/>
      <c r="G331" s="12" t="s">
        <v>774</v>
      </c>
      <c r="H331" s="48">
        <v>43797</v>
      </c>
      <c r="I331" s="49"/>
      <c r="J331" s="10">
        <v>43811</v>
      </c>
      <c r="K331" s="10">
        <v>43815</v>
      </c>
      <c r="L331" s="10">
        <v>43822</v>
      </c>
      <c r="M331" s="10"/>
      <c r="N331" s="10">
        <v>43826</v>
      </c>
      <c r="O331" s="10">
        <v>43832</v>
      </c>
      <c r="P331" s="10">
        <v>43839</v>
      </c>
      <c r="Q331" s="13">
        <v>52</v>
      </c>
      <c r="R331" s="15" t="s">
        <v>46</v>
      </c>
      <c r="S331" s="11">
        <f t="shared" si="10"/>
        <v>605503.85</v>
      </c>
      <c r="T331" s="11"/>
      <c r="U331" s="54">
        <v>605503.85</v>
      </c>
      <c r="V331" s="11">
        <f t="shared" si="11"/>
        <v>599354.49</v>
      </c>
      <c r="W331" s="11"/>
      <c r="X331" s="52">
        <v>599354.49</v>
      </c>
      <c r="Y331" s="31" t="s">
        <v>59</v>
      </c>
      <c r="Z331" s="28">
        <v>43791</v>
      </c>
      <c r="AA331" s="28"/>
      <c r="AB331" s="28">
        <v>43791</v>
      </c>
      <c r="AC331" s="25"/>
      <c r="AD331" s="25"/>
      <c r="AE331" s="25"/>
      <c r="AF331" s="9"/>
    </row>
    <row r="332" spans="1:32" ht="33" x14ac:dyDescent="0.25">
      <c r="A332" s="9"/>
      <c r="B332" s="42" t="s">
        <v>729</v>
      </c>
      <c r="C332" s="22" t="s">
        <v>43</v>
      </c>
      <c r="D332" s="22"/>
      <c r="E332" s="23" t="s">
        <v>44</v>
      </c>
      <c r="F332" s="9"/>
      <c r="G332" s="12" t="s">
        <v>774</v>
      </c>
      <c r="H332" s="48">
        <v>43797</v>
      </c>
      <c r="I332" s="49"/>
      <c r="J332" s="10">
        <v>43811</v>
      </c>
      <c r="K332" s="10">
        <v>43815</v>
      </c>
      <c r="L332" s="10">
        <v>43822</v>
      </c>
      <c r="M332" s="10"/>
      <c r="N332" s="10">
        <v>43826</v>
      </c>
      <c r="O332" s="10">
        <v>43832</v>
      </c>
      <c r="P332" s="10">
        <v>43839</v>
      </c>
      <c r="Q332" s="13">
        <v>64</v>
      </c>
      <c r="R332" s="15" t="s">
        <v>46</v>
      </c>
      <c r="S332" s="11">
        <f t="shared" ref="S332:S363" si="12">T332+U332</f>
        <v>878846.03</v>
      </c>
      <c r="T332" s="11"/>
      <c r="U332" s="54">
        <v>878846.03</v>
      </c>
      <c r="V332" s="11">
        <f t="shared" ref="V332:V363" si="13">W332+X332</f>
        <v>870758.57</v>
      </c>
      <c r="W332" s="11"/>
      <c r="X332" s="52">
        <v>870758.57</v>
      </c>
      <c r="Y332" s="31" t="s">
        <v>59</v>
      </c>
      <c r="Z332" s="28">
        <v>43791</v>
      </c>
      <c r="AA332" s="28"/>
      <c r="AB332" s="28">
        <v>43791</v>
      </c>
      <c r="AC332" s="25"/>
      <c r="AD332" s="25"/>
      <c r="AE332" s="25"/>
      <c r="AF332" s="9"/>
    </row>
    <row r="333" spans="1:32" ht="82.5" x14ac:dyDescent="0.25">
      <c r="A333" s="9"/>
      <c r="B333" s="43" t="s">
        <v>730</v>
      </c>
      <c r="C333" s="22" t="s">
        <v>43</v>
      </c>
      <c r="D333" s="22"/>
      <c r="E333" s="23" t="s">
        <v>44</v>
      </c>
      <c r="F333" s="9"/>
      <c r="G333" s="12" t="s">
        <v>774</v>
      </c>
      <c r="H333" s="48">
        <v>43797</v>
      </c>
      <c r="I333" s="49"/>
      <c r="J333" s="10">
        <v>43811</v>
      </c>
      <c r="K333" s="10">
        <v>43815</v>
      </c>
      <c r="L333" s="10">
        <v>43822</v>
      </c>
      <c r="M333" s="10"/>
      <c r="N333" s="10">
        <v>43826</v>
      </c>
      <c r="O333" s="10">
        <v>43832</v>
      </c>
      <c r="P333" s="10">
        <v>43839</v>
      </c>
      <c r="Q333" s="13">
        <v>72</v>
      </c>
      <c r="R333" s="15" t="s">
        <v>46</v>
      </c>
      <c r="S333" s="11">
        <f t="shared" si="12"/>
        <v>768129.21</v>
      </c>
      <c r="T333" s="11"/>
      <c r="U333" s="54">
        <v>768129.21</v>
      </c>
      <c r="V333" s="11">
        <f t="shared" si="13"/>
        <v>760042.52</v>
      </c>
      <c r="W333" s="11"/>
      <c r="X333" s="52">
        <v>760042.52</v>
      </c>
      <c r="Y333" s="31" t="s">
        <v>59</v>
      </c>
      <c r="Z333" s="28">
        <v>43791</v>
      </c>
      <c r="AA333" s="28"/>
      <c r="AB333" s="28">
        <v>43791</v>
      </c>
      <c r="AC333" s="25"/>
      <c r="AD333" s="25"/>
      <c r="AE333" s="25"/>
      <c r="AF333" s="9"/>
    </row>
    <row r="334" spans="1:32" ht="33" x14ac:dyDescent="0.25">
      <c r="A334" s="9"/>
      <c r="B334" s="42" t="s">
        <v>731</v>
      </c>
      <c r="C334" s="22" t="s">
        <v>43</v>
      </c>
      <c r="D334" s="22"/>
      <c r="E334" s="23" t="s">
        <v>44</v>
      </c>
      <c r="F334" s="9"/>
      <c r="G334" s="12" t="s">
        <v>774</v>
      </c>
      <c r="H334" s="48">
        <v>43797</v>
      </c>
      <c r="I334" s="49"/>
      <c r="J334" s="10">
        <v>43811</v>
      </c>
      <c r="K334" s="10">
        <v>43815</v>
      </c>
      <c r="L334" s="10">
        <v>43822</v>
      </c>
      <c r="M334" s="10"/>
      <c r="N334" s="10">
        <v>43826</v>
      </c>
      <c r="O334" s="10">
        <v>43832</v>
      </c>
      <c r="P334" s="10">
        <v>43839</v>
      </c>
      <c r="Q334" s="13">
        <v>120</v>
      </c>
      <c r="R334" s="15" t="s">
        <v>46</v>
      </c>
      <c r="S334" s="11">
        <f t="shared" si="12"/>
        <v>2154675.4</v>
      </c>
      <c r="T334" s="11"/>
      <c r="U334" s="54">
        <v>2154675.4</v>
      </c>
      <c r="V334" s="11">
        <f t="shared" si="13"/>
        <v>2132675.2000000002</v>
      </c>
      <c r="W334" s="11"/>
      <c r="X334" s="52">
        <v>2132675.2000000002</v>
      </c>
      <c r="Y334" s="31" t="s">
        <v>59</v>
      </c>
      <c r="Z334" s="28">
        <v>43791</v>
      </c>
      <c r="AA334" s="28"/>
      <c r="AB334" s="28">
        <v>43791</v>
      </c>
      <c r="AC334" s="25"/>
      <c r="AD334" s="25"/>
      <c r="AE334" s="25"/>
      <c r="AF334" s="9"/>
    </row>
    <row r="335" spans="1:32" ht="33" x14ac:dyDescent="0.25">
      <c r="A335" s="9"/>
      <c r="B335" s="43" t="s">
        <v>732</v>
      </c>
      <c r="C335" s="22" t="s">
        <v>43</v>
      </c>
      <c r="D335" s="22"/>
      <c r="E335" s="23" t="s">
        <v>44</v>
      </c>
      <c r="F335" s="9"/>
      <c r="G335" s="12" t="s">
        <v>774</v>
      </c>
      <c r="H335" s="48">
        <v>43797</v>
      </c>
      <c r="I335" s="49"/>
      <c r="J335" s="10">
        <v>43811</v>
      </c>
      <c r="K335" s="10">
        <v>43815</v>
      </c>
      <c r="L335" s="10">
        <v>43822</v>
      </c>
      <c r="M335" s="10"/>
      <c r="N335" s="10">
        <v>43826</v>
      </c>
      <c r="O335" s="10">
        <v>43832</v>
      </c>
      <c r="P335" s="10">
        <v>43839</v>
      </c>
      <c r="Q335" s="13">
        <v>100</v>
      </c>
      <c r="R335" s="15" t="s">
        <v>46</v>
      </c>
      <c r="S335" s="11">
        <f t="shared" si="12"/>
        <v>2018292.75</v>
      </c>
      <c r="T335" s="11"/>
      <c r="U335" s="54">
        <v>2018292.75</v>
      </c>
      <c r="V335" s="11">
        <f t="shared" si="13"/>
        <v>1998104.83</v>
      </c>
      <c r="W335" s="11"/>
      <c r="X335" s="52">
        <v>1998104.83</v>
      </c>
      <c r="Y335" s="31" t="s">
        <v>59</v>
      </c>
      <c r="Z335" s="28">
        <v>43791</v>
      </c>
      <c r="AA335" s="28"/>
      <c r="AB335" s="28">
        <v>43791</v>
      </c>
      <c r="AC335" s="25"/>
      <c r="AD335" s="25"/>
      <c r="AE335" s="25"/>
      <c r="AF335" s="9"/>
    </row>
    <row r="336" spans="1:32" ht="49.5" x14ac:dyDescent="0.25">
      <c r="A336" s="9"/>
      <c r="B336" s="42" t="s">
        <v>733</v>
      </c>
      <c r="C336" s="22" t="s">
        <v>43</v>
      </c>
      <c r="D336" s="22"/>
      <c r="E336" s="23" t="s">
        <v>44</v>
      </c>
      <c r="F336" s="9"/>
      <c r="G336" s="12" t="s">
        <v>774</v>
      </c>
      <c r="H336" s="48">
        <v>43797</v>
      </c>
      <c r="I336" s="49"/>
      <c r="J336" s="10">
        <v>43811</v>
      </c>
      <c r="K336" s="10">
        <v>43815</v>
      </c>
      <c r="L336" s="10">
        <v>43822</v>
      </c>
      <c r="M336" s="10"/>
      <c r="N336" s="10">
        <v>43826</v>
      </c>
      <c r="O336" s="10">
        <v>43832</v>
      </c>
      <c r="P336" s="10">
        <v>43839</v>
      </c>
      <c r="Q336" s="13">
        <v>180</v>
      </c>
      <c r="R336" s="15" t="s">
        <v>46</v>
      </c>
      <c r="S336" s="11">
        <f t="shared" si="12"/>
        <v>6022269.9000000004</v>
      </c>
      <c r="T336" s="11"/>
      <c r="U336" s="54">
        <v>6022269.9000000004</v>
      </c>
      <c r="V336" s="11">
        <f t="shared" si="13"/>
        <v>5958658.6699999999</v>
      </c>
      <c r="W336" s="11"/>
      <c r="X336" s="52">
        <v>5958658.6699999999</v>
      </c>
      <c r="Y336" s="31" t="s">
        <v>59</v>
      </c>
      <c r="Z336" s="28">
        <v>43791</v>
      </c>
      <c r="AA336" s="28"/>
      <c r="AB336" s="28">
        <v>43791</v>
      </c>
      <c r="AC336" s="25"/>
      <c r="AD336" s="25"/>
      <c r="AE336" s="25"/>
      <c r="AF336" s="9"/>
    </row>
    <row r="337" spans="1:32" ht="49.5" x14ac:dyDescent="0.25">
      <c r="A337" s="9"/>
      <c r="B337" s="43" t="s">
        <v>734</v>
      </c>
      <c r="C337" s="22" t="s">
        <v>43</v>
      </c>
      <c r="D337" s="22"/>
      <c r="E337" s="23" t="s">
        <v>44</v>
      </c>
      <c r="F337" s="9"/>
      <c r="G337" s="12" t="s">
        <v>774</v>
      </c>
      <c r="H337" s="48">
        <v>43797</v>
      </c>
      <c r="I337" s="49"/>
      <c r="J337" s="10">
        <v>43811</v>
      </c>
      <c r="K337" s="10">
        <v>43815</v>
      </c>
      <c r="L337" s="10">
        <v>43822</v>
      </c>
      <c r="M337" s="10"/>
      <c r="N337" s="10">
        <v>43826</v>
      </c>
      <c r="O337" s="10">
        <v>43832</v>
      </c>
      <c r="P337" s="10">
        <v>43839</v>
      </c>
      <c r="Q337" s="13">
        <v>70</v>
      </c>
      <c r="R337" s="15" t="s">
        <v>49</v>
      </c>
      <c r="S337" s="11">
        <f t="shared" si="12"/>
        <v>807397.8</v>
      </c>
      <c r="T337" s="11"/>
      <c r="U337" s="54">
        <v>807397.8</v>
      </c>
      <c r="V337" s="11">
        <f t="shared" si="13"/>
        <v>799356.87</v>
      </c>
      <c r="W337" s="11"/>
      <c r="X337" s="52">
        <v>799356.87</v>
      </c>
      <c r="Y337" s="31" t="s">
        <v>59</v>
      </c>
      <c r="Z337" s="28">
        <v>43791</v>
      </c>
      <c r="AA337" s="28"/>
      <c r="AB337" s="28">
        <v>43791</v>
      </c>
      <c r="AC337" s="25"/>
      <c r="AD337" s="25"/>
      <c r="AE337" s="25"/>
      <c r="AF337" s="9"/>
    </row>
    <row r="338" spans="1:32" ht="66" x14ac:dyDescent="0.25">
      <c r="A338" s="9"/>
      <c r="B338" s="42" t="s">
        <v>735</v>
      </c>
      <c r="C338" s="22" t="s">
        <v>43</v>
      </c>
      <c r="D338" s="22"/>
      <c r="E338" s="23" t="s">
        <v>44</v>
      </c>
      <c r="F338" s="9"/>
      <c r="G338" s="12" t="s">
        <v>774</v>
      </c>
      <c r="H338" s="48">
        <v>43797</v>
      </c>
      <c r="I338" s="49"/>
      <c r="J338" s="10">
        <v>43811</v>
      </c>
      <c r="K338" s="10">
        <v>43815</v>
      </c>
      <c r="L338" s="10">
        <v>43822</v>
      </c>
      <c r="M338" s="10"/>
      <c r="N338" s="10">
        <v>43826</v>
      </c>
      <c r="O338" s="10">
        <v>43832</v>
      </c>
      <c r="P338" s="10">
        <v>43839</v>
      </c>
      <c r="Q338" s="13">
        <v>70</v>
      </c>
      <c r="R338" s="15" t="s">
        <v>49</v>
      </c>
      <c r="S338" s="11">
        <f t="shared" si="12"/>
        <v>807397.8</v>
      </c>
      <c r="T338" s="11"/>
      <c r="U338" s="54">
        <v>807397.8</v>
      </c>
      <c r="V338" s="11">
        <f t="shared" si="13"/>
        <v>799448.74</v>
      </c>
      <c r="W338" s="11"/>
      <c r="X338" s="52">
        <v>799448.74</v>
      </c>
      <c r="Y338" s="31" t="s">
        <v>59</v>
      </c>
      <c r="Z338" s="28">
        <v>43791</v>
      </c>
      <c r="AA338" s="28"/>
      <c r="AB338" s="28">
        <v>43791</v>
      </c>
      <c r="AC338" s="25"/>
      <c r="AD338" s="25"/>
      <c r="AE338" s="25"/>
      <c r="AF338" s="9"/>
    </row>
    <row r="339" spans="1:32" ht="49.5" x14ac:dyDescent="0.25">
      <c r="A339" s="9"/>
      <c r="B339" s="43" t="s">
        <v>736</v>
      </c>
      <c r="C339" s="22" t="s">
        <v>43</v>
      </c>
      <c r="D339" s="22"/>
      <c r="E339" s="23" t="s">
        <v>44</v>
      </c>
      <c r="F339" s="9"/>
      <c r="G339" s="12" t="s">
        <v>774</v>
      </c>
      <c r="H339" s="48">
        <v>43797</v>
      </c>
      <c r="I339" s="49"/>
      <c r="J339" s="10">
        <v>43811</v>
      </c>
      <c r="K339" s="10">
        <v>43815</v>
      </c>
      <c r="L339" s="10">
        <v>43822</v>
      </c>
      <c r="M339" s="10"/>
      <c r="N339" s="10">
        <v>43826</v>
      </c>
      <c r="O339" s="10">
        <v>43832</v>
      </c>
      <c r="P339" s="10">
        <v>43839</v>
      </c>
      <c r="Q339" s="13">
        <v>40</v>
      </c>
      <c r="R339" s="15" t="s">
        <v>46</v>
      </c>
      <c r="S339" s="11">
        <f t="shared" si="12"/>
        <v>515044.41</v>
      </c>
      <c r="T339" s="11"/>
      <c r="U339" s="54">
        <v>515044.41</v>
      </c>
      <c r="V339" s="11">
        <f t="shared" si="13"/>
        <v>508621.8</v>
      </c>
      <c r="W339" s="11"/>
      <c r="X339" s="52">
        <v>508621.8</v>
      </c>
      <c r="Y339" s="31" t="s">
        <v>59</v>
      </c>
      <c r="Z339" s="28">
        <v>43791</v>
      </c>
      <c r="AA339" s="28"/>
      <c r="AB339" s="28">
        <v>43791</v>
      </c>
      <c r="AC339" s="25"/>
      <c r="AD339" s="25"/>
      <c r="AE339" s="25"/>
      <c r="AF339" s="9"/>
    </row>
    <row r="340" spans="1:32" ht="99" x14ac:dyDescent="0.25">
      <c r="A340" s="9"/>
      <c r="B340" s="42" t="s">
        <v>737</v>
      </c>
      <c r="C340" s="22" t="s">
        <v>43</v>
      </c>
      <c r="D340" s="22"/>
      <c r="E340" s="23" t="s">
        <v>44</v>
      </c>
      <c r="F340" s="9"/>
      <c r="G340" s="12" t="s">
        <v>774</v>
      </c>
      <c r="H340" s="48">
        <v>43797</v>
      </c>
      <c r="I340" s="49"/>
      <c r="J340" s="10">
        <v>43811</v>
      </c>
      <c r="K340" s="10">
        <v>43815</v>
      </c>
      <c r="L340" s="10">
        <v>43822</v>
      </c>
      <c r="M340" s="10"/>
      <c r="N340" s="10">
        <v>43826</v>
      </c>
      <c r="O340" s="10">
        <v>43832</v>
      </c>
      <c r="P340" s="10">
        <v>43839</v>
      </c>
      <c r="Q340" s="13">
        <v>80</v>
      </c>
      <c r="R340" s="15" t="s">
        <v>46</v>
      </c>
      <c r="S340" s="11">
        <f t="shared" si="12"/>
        <v>1262495.3</v>
      </c>
      <c r="T340" s="11"/>
      <c r="U340" s="54">
        <v>1262495.3</v>
      </c>
      <c r="V340" s="11">
        <f t="shared" si="13"/>
        <v>1249668.51</v>
      </c>
      <c r="W340" s="11"/>
      <c r="X340" s="52">
        <v>1249668.51</v>
      </c>
      <c r="Y340" s="31" t="s">
        <v>59</v>
      </c>
      <c r="Z340" s="28">
        <v>43791</v>
      </c>
      <c r="AA340" s="28"/>
      <c r="AB340" s="28">
        <v>43791</v>
      </c>
      <c r="AC340" s="25"/>
      <c r="AD340" s="25"/>
      <c r="AE340" s="25"/>
      <c r="AF340" s="9"/>
    </row>
    <row r="341" spans="1:32" ht="115.5" x14ac:dyDescent="0.25">
      <c r="A341" s="9"/>
      <c r="B341" s="43" t="s">
        <v>738</v>
      </c>
      <c r="C341" s="22" t="s">
        <v>43</v>
      </c>
      <c r="D341" s="22"/>
      <c r="E341" s="23" t="s">
        <v>44</v>
      </c>
      <c r="F341" s="9"/>
      <c r="G341" s="12" t="s">
        <v>774</v>
      </c>
      <c r="H341" s="48">
        <v>43797</v>
      </c>
      <c r="I341" s="49"/>
      <c r="J341" s="10">
        <v>43811</v>
      </c>
      <c r="K341" s="10">
        <v>43815</v>
      </c>
      <c r="L341" s="10">
        <v>43822</v>
      </c>
      <c r="M341" s="10"/>
      <c r="N341" s="10">
        <v>43826</v>
      </c>
      <c r="O341" s="10">
        <v>43832</v>
      </c>
      <c r="P341" s="10">
        <v>43839</v>
      </c>
      <c r="Q341" s="13">
        <v>60</v>
      </c>
      <c r="R341" s="15" t="s">
        <v>45</v>
      </c>
      <c r="S341" s="11">
        <f t="shared" si="12"/>
        <v>844789.77</v>
      </c>
      <c r="T341" s="11"/>
      <c r="U341" s="54">
        <v>844789.77</v>
      </c>
      <c r="V341" s="11">
        <f t="shared" si="13"/>
        <v>835211.27</v>
      </c>
      <c r="W341" s="11"/>
      <c r="X341" s="52">
        <v>835211.27</v>
      </c>
      <c r="Y341" s="31" t="s">
        <v>59</v>
      </c>
      <c r="Z341" s="28">
        <v>43791</v>
      </c>
      <c r="AA341" s="28"/>
      <c r="AB341" s="28">
        <v>43791</v>
      </c>
      <c r="AC341" s="25"/>
      <c r="AD341" s="25"/>
      <c r="AE341" s="25"/>
      <c r="AF341" s="9"/>
    </row>
    <row r="342" spans="1:32" ht="132" x14ac:dyDescent="0.25">
      <c r="A342" s="9"/>
      <c r="B342" s="43" t="s">
        <v>739</v>
      </c>
      <c r="C342" s="22" t="s">
        <v>43</v>
      </c>
      <c r="D342" s="22"/>
      <c r="E342" s="23" t="s">
        <v>44</v>
      </c>
      <c r="F342" s="9"/>
      <c r="G342" s="12" t="s">
        <v>774</v>
      </c>
      <c r="H342" s="48">
        <v>43797</v>
      </c>
      <c r="I342" s="49"/>
      <c r="J342" s="10">
        <v>43811</v>
      </c>
      <c r="K342" s="10">
        <v>43815</v>
      </c>
      <c r="L342" s="10">
        <v>43822</v>
      </c>
      <c r="M342" s="10"/>
      <c r="N342" s="10">
        <v>43826</v>
      </c>
      <c r="O342" s="10">
        <v>43832</v>
      </c>
      <c r="P342" s="10">
        <v>43839</v>
      </c>
      <c r="Q342" s="13">
        <v>40</v>
      </c>
      <c r="R342" s="15" t="s">
        <v>46</v>
      </c>
      <c r="S342" s="11">
        <f t="shared" si="12"/>
        <v>625644.5</v>
      </c>
      <c r="T342" s="11"/>
      <c r="U342" s="54">
        <v>625644.5</v>
      </c>
      <c r="V342" s="11">
        <f t="shared" si="13"/>
        <v>619211.68000000005</v>
      </c>
      <c r="W342" s="11"/>
      <c r="X342" s="52">
        <v>619211.68000000005</v>
      </c>
      <c r="Y342" s="31" t="s">
        <v>59</v>
      </c>
      <c r="Z342" s="28">
        <v>43791</v>
      </c>
      <c r="AA342" s="28"/>
      <c r="AB342" s="28">
        <v>43791</v>
      </c>
      <c r="AC342" s="25"/>
      <c r="AD342" s="25"/>
      <c r="AE342" s="25"/>
      <c r="AF342" s="9"/>
    </row>
    <row r="343" spans="1:32" ht="33" x14ac:dyDescent="0.25">
      <c r="A343" s="9"/>
      <c r="B343" s="42" t="s">
        <v>740</v>
      </c>
      <c r="C343" s="22" t="s">
        <v>43</v>
      </c>
      <c r="D343" s="22"/>
      <c r="E343" s="23" t="s">
        <v>44</v>
      </c>
      <c r="F343" s="9"/>
      <c r="G343" s="12" t="s">
        <v>775</v>
      </c>
      <c r="H343" s="48">
        <v>43801</v>
      </c>
      <c r="I343" s="49"/>
      <c r="J343" s="10">
        <v>43812</v>
      </c>
      <c r="K343" s="10">
        <v>43816</v>
      </c>
      <c r="L343" s="10">
        <v>43822</v>
      </c>
      <c r="M343" s="10"/>
      <c r="N343" s="10">
        <v>43826</v>
      </c>
      <c r="O343" s="10">
        <v>43832</v>
      </c>
      <c r="P343" s="10">
        <v>43839</v>
      </c>
      <c r="Q343" s="13">
        <v>80</v>
      </c>
      <c r="R343" s="15" t="s">
        <v>46</v>
      </c>
      <c r="S343" s="11">
        <f t="shared" si="12"/>
        <v>4946237.6399999997</v>
      </c>
      <c r="T343" s="11"/>
      <c r="U343" s="54">
        <v>4946237.6399999997</v>
      </c>
      <c r="V343" s="11">
        <f t="shared" si="13"/>
        <v>0</v>
      </c>
      <c r="W343" s="11"/>
      <c r="X343" s="52"/>
      <c r="Y343" s="31" t="s">
        <v>59</v>
      </c>
      <c r="Z343" s="28">
        <v>43795</v>
      </c>
      <c r="AA343" s="28"/>
      <c r="AB343" s="28">
        <v>43795</v>
      </c>
      <c r="AC343" s="25"/>
      <c r="AD343" s="25"/>
      <c r="AE343" s="25"/>
      <c r="AF343" s="9"/>
    </row>
    <row r="344" spans="1:32" ht="33" x14ac:dyDescent="0.25">
      <c r="A344" s="9"/>
      <c r="B344" s="42" t="s">
        <v>741</v>
      </c>
      <c r="C344" s="22" t="s">
        <v>43</v>
      </c>
      <c r="D344" s="22"/>
      <c r="E344" s="23" t="s">
        <v>44</v>
      </c>
      <c r="F344" s="9"/>
      <c r="G344" s="12" t="s">
        <v>775</v>
      </c>
      <c r="H344" s="48">
        <v>43801</v>
      </c>
      <c r="I344" s="49"/>
      <c r="J344" s="10">
        <v>43812</v>
      </c>
      <c r="K344" s="10">
        <v>43816</v>
      </c>
      <c r="L344" s="10">
        <v>43822</v>
      </c>
      <c r="M344" s="10"/>
      <c r="N344" s="10">
        <v>43826</v>
      </c>
      <c r="O344" s="10">
        <v>43832</v>
      </c>
      <c r="P344" s="10">
        <v>43839</v>
      </c>
      <c r="Q344" s="13">
        <v>80</v>
      </c>
      <c r="R344" s="15" t="s">
        <v>46</v>
      </c>
      <c r="S344" s="11">
        <f t="shared" si="12"/>
        <v>1740872.04</v>
      </c>
      <c r="T344" s="11"/>
      <c r="U344" s="54">
        <v>1740872.04</v>
      </c>
      <c r="V344" s="11">
        <f t="shared" si="13"/>
        <v>1722856.3</v>
      </c>
      <c r="W344" s="11"/>
      <c r="X344" s="52">
        <v>1722856.3</v>
      </c>
      <c r="Y344" s="31" t="s">
        <v>59</v>
      </c>
      <c r="Z344" s="28">
        <v>43795</v>
      </c>
      <c r="AA344" s="28"/>
      <c r="AB344" s="28">
        <v>43795</v>
      </c>
      <c r="AC344" s="25"/>
      <c r="AD344" s="25"/>
      <c r="AE344" s="25"/>
      <c r="AF344" s="9"/>
    </row>
    <row r="345" spans="1:32" ht="49.5" x14ac:dyDescent="0.25">
      <c r="A345" s="9"/>
      <c r="B345" s="42" t="s">
        <v>742</v>
      </c>
      <c r="C345" s="22" t="s">
        <v>43</v>
      </c>
      <c r="D345" s="22"/>
      <c r="E345" s="23" t="s">
        <v>44</v>
      </c>
      <c r="F345" s="9"/>
      <c r="G345" s="12" t="s">
        <v>775</v>
      </c>
      <c r="H345" s="48">
        <v>43801</v>
      </c>
      <c r="I345" s="49"/>
      <c r="J345" s="10">
        <v>43812</v>
      </c>
      <c r="K345" s="10">
        <v>43816</v>
      </c>
      <c r="L345" s="10">
        <v>43822</v>
      </c>
      <c r="M345" s="10"/>
      <c r="N345" s="10">
        <v>43826</v>
      </c>
      <c r="O345" s="10">
        <v>43832</v>
      </c>
      <c r="P345" s="10">
        <v>43839</v>
      </c>
      <c r="Q345" s="13">
        <v>108</v>
      </c>
      <c r="R345" s="15" t="s">
        <v>46</v>
      </c>
      <c r="S345" s="11">
        <f t="shared" si="12"/>
        <v>3925014.85</v>
      </c>
      <c r="T345" s="11"/>
      <c r="U345" s="54">
        <v>3925014.85</v>
      </c>
      <c r="V345" s="11">
        <f t="shared" si="13"/>
        <v>3885200.68</v>
      </c>
      <c r="W345" s="11"/>
      <c r="X345" s="52">
        <v>3885200.68</v>
      </c>
      <c r="Y345" s="31" t="s">
        <v>59</v>
      </c>
      <c r="Z345" s="28">
        <v>43795</v>
      </c>
      <c r="AA345" s="28"/>
      <c r="AB345" s="28">
        <v>43795</v>
      </c>
      <c r="AC345" s="25"/>
      <c r="AD345" s="25"/>
      <c r="AE345" s="25"/>
      <c r="AF345" s="9"/>
    </row>
    <row r="346" spans="1:32" ht="49.5" x14ac:dyDescent="0.25">
      <c r="A346" s="9"/>
      <c r="B346" s="43" t="s">
        <v>743</v>
      </c>
      <c r="C346" s="22" t="s">
        <v>43</v>
      </c>
      <c r="D346" s="22"/>
      <c r="E346" s="23" t="s">
        <v>44</v>
      </c>
      <c r="F346" s="9"/>
      <c r="G346" s="12" t="s">
        <v>775</v>
      </c>
      <c r="H346" s="48">
        <v>43801</v>
      </c>
      <c r="I346" s="49"/>
      <c r="J346" s="10">
        <v>43812</v>
      </c>
      <c r="K346" s="10">
        <v>43816</v>
      </c>
      <c r="L346" s="10">
        <v>43822</v>
      </c>
      <c r="M346" s="10"/>
      <c r="N346" s="10">
        <v>43826</v>
      </c>
      <c r="O346" s="10">
        <v>43832</v>
      </c>
      <c r="P346" s="10">
        <v>43839</v>
      </c>
      <c r="Q346" s="13">
        <v>56</v>
      </c>
      <c r="R346" s="15" t="s">
        <v>45</v>
      </c>
      <c r="S346" s="11">
        <f t="shared" si="12"/>
        <v>945016.26</v>
      </c>
      <c r="T346" s="11"/>
      <c r="U346" s="54">
        <v>945016.26</v>
      </c>
      <c r="V346" s="11">
        <f t="shared" si="13"/>
        <v>934619.71</v>
      </c>
      <c r="W346" s="11"/>
      <c r="X346" s="52">
        <v>934619.71</v>
      </c>
      <c r="Y346" s="31" t="s">
        <v>59</v>
      </c>
      <c r="Z346" s="28">
        <v>43795</v>
      </c>
      <c r="AA346" s="28"/>
      <c r="AB346" s="28">
        <v>43795</v>
      </c>
      <c r="AC346" s="25"/>
      <c r="AD346" s="25"/>
      <c r="AE346" s="25"/>
      <c r="AF346" s="9"/>
    </row>
    <row r="347" spans="1:32" ht="49.5" x14ac:dyDescent="0.25">
      <c r="A347" s="9"/>
      <c r="B347" s="42" t="s">
        <v>744</v>
      </c>
      <c r="C347" s="22" t="s">
        <v>43</v>
      </c>
      <c r="D347" s="22"/>
      <c r="E347" s="23" t="s">
        <v>44</v>
      </c>
      <c r="F347" s="9"/>
      <c r="G347" s="12" t="s">
        <v>775</v>
      </c>
      <c r="H347" s="48">
        <v>43801</v>
      </c>
      <c r="I347" s="49"/>
      <c r="J347" s="10">
        <v>43812</v>
      </c>
      <c r="K347" s="10">
        <v>43816</v>
      </c>
      <c r="L347" s="10">
        <v>43822</v>
      </c>
      <c r="M347" s="10"/>
      <c r="N347" s="10">
        <v>43826</v>
      </c>
      <c r="O347" s="10">
        <v>43832</v>
      </c>
      <c r="P347" s="10">
        <v>43839</v>
      </c>
      <c r="Q347" s="13">
        <v>70</v>
      </c>
      <c r="R347" s="15" t="s">
        <v>46</v>
      </c>
      <c r="S347" s="11">
        <f t="shared" si="12"/>
        <v>3179553.16</v>
      </c>
      <c r="T347" s="11"/>
      <c r="U347" s="54">
        <v>3179553.16</v>
      </c>
      <c r="V347" s="11">
        <f t="shared" si="13"/>
        <v>3149037.07</v>
      </c>
      <c r="W347" s="11"/>
      <c r="X347" s="52">
        <v>3149037.07</v>
      </c>
      <c r="Y347" s="31" t="s">
        <v>59</v>
      </c>
      <c r="Z347" s="28">
        <v>43795</v>
      </c>
      <c r="AA347" s="28"/>
      <c r="AB347" s="28">
        <v>43795</v>
      </c>
      <c r="AC347" s="25"/>
      <c r="AD347" s="25"/>
      <c r="AE347" s="25"/>
      <c r="AF347" s="9"/>
    </row>
    <row r="348" spans="1:32" ht="49.5" x14ac:dyDescent="0.25">
      <c r="A348" s="9"/>
      <c r="B348" s="42" t="s">
        <v>745</v>
      </c>
      <c r="C348" s="22" t="s">
        <v>43</v>
      </c>
      <c r="D348" s="22"/>
      <c r="E348" s="23" t="s">
        <v>44</v>
      </c>
      <c r="F348" s="9"/>
      <c r="G348" s="12" t="s">
        <v>775</v>
      </c>
      <c r="H348" s="48">
        <v>43801</v>
      </c>
      <c r="I348" s="49"/>
      <c r="J348" s="10">
        <v>43812</v>
      </c>
      <c r="K348" s="10">
        <v>43816</v>
      </c>
      <c r="L348" s="10">
        <v>43822</v>
      </c>
      <c r="M348" s="10"/>
      <c r="N348" s="10">
        <v>43826</v>
      </c>
      <c r="O348" s="10">
        <v>43832</v>
      </c>
      <c r="P348" s="10">
        <v>43839</v>
      </c>
      <c r="Q348" s="13">
        <v>92</v>
      </c>
      <c r="R348" s="15" t="s">
        <v>46</v>
      </c>
      <c r="S348" s="11">
        <f t="shared" si="12"/>
        <v>2071847.59</v>
      </c>
      <c r="T348" s="11"/>
      <c r="U348" s="54">
        <v>2071847.59</v>
      </c>
      <c r="V348" s="11">
        <f t="shared" si="13"/>
        <v>2055694.23</v>
      </c>
      <c r="W348" s="11"/>
      <c r="X348" s="52">
        <v>2055694.23</v>
      </c>
      <c r="Y348" s="31" t="s">
        <v>59</v>
      </c>
      <c r="Z348" s="28">
        <v>43795</v>
      </c>
      <c r="AA348" s="28"/>
      <c r="AB348" s="28">
        <v>43795</v>
      </c>
      <c r="AC348" s="25"/>
      <c r="AD348" s="25"/>
      <c r="AE348" s="25"/>
      <c r="AF348" s="9"/>
    </row>
    <row r="349" spans="1:32" ht="33" x14ac:dyDescent="0.25">
      <c r="A349" s="9"/>
      <c r="B349" s="42" t="s">
        <v>746</v>
      </c>
      <c r="C349" s="22" t="s">
        <v>43</v>
      </c>
      <c r="D349" s="22"/>
      <c r="E349" s="23" t="s">
        <v>44</v>
      </c>
      <c r="F349" s="9"/>
      <c r="G349" s="12" t="s">
        <v>775</v>
      </c>
      <c r="H349" s="48">
        <v>43801</v>
      </c>
      <c r="I349" s="49"/>
      <c r="J349" s="10">
        <v>43812</v>
      </c>
      <c r="K349" s="10">
        <v>43816</v>
      </c>
      <c r="L349" s="10">
        <v>43822</v>
      </c>
      <c r="M349" s="10"/>
      <c r="N349" s="10">
        <v>43826</v>
      </c>
      <c r="O349" s="10">
        <v>43832</v>
      </c>
      <c r="P349" s="10">
        <v>43839</v>
      </c>
      <c r="Q349" s="13">
        <v>120</v>
      </c>
      <c r="R349" s="15" t="s">
        <v>46</v>
      </c>
      <c r="S349" s="11">
        <f t="shared" si="12"/>
        <v>2799891.71</v>
      </c>
      <c r="T349" s="11"/>
      <c r="U349" s="54">
        <v>2799891.71</v>
      </c>
      <c r="V349" s="11">
        <f t="shared" si="13"/>
        <v>2771501.97</v>
      </c>
      <c r="W349" s="11"/>
      <c r="X349" s="52">
        <v>2771501.97</v>
      </c>
      <c r="Y349" s="31" t="s">
        <v>59</v>
      </c>
      <c r="Z349" s="28">
        <v>43795</v>
      </c>
      <c r="AA349" s="28"/>
      <c r="AB349" s="28">
        <v>43795</v>
      </c>
      <c r="AC349" s="25"/>
      <c r="AD349" s="25"/>
      <c r="AE349" s="25"/>
      <c r="AF349" s="9"/>
    </row>
    <row r="350" spans="1:32" ht="33" x14ac:dyDescent="0.25">
      <c r="A350" s="9"/>
      <c r="B350" s="42" t="s">
        <v>747</v>
      </c>
      <c r="C350" s="22" t="s">
        <v>43</v>
      </c>
      <c r="D350" s="22"/>
      <c r="E350" s="23" t="s">
        <v>44</v>
      </c>
      <c r="F350" s="9"/>
      <c r="G350" s="12" t="s">
        <v>775</v>
      </c>
      <c r="H350" s="48">
        <v>43801</v>
      </c>
      <c r="I350" s="49"/>
      <c r="J350" s="10">
        <v>43812</v>
      </c>
      <c r="K350" s="10">
        <v>43816</v>
      </c>
      <c r="L350" s="10">
        <v>43822</v>
      </c>
      <c r="M350" s="10"/>
      <c r="N350" s="10">
        <v>43826</v>
      </c>
      <c r="O350" s="10">
        <v>43832</v>
      </c>
      <c r="P350" s="10">
        <v>43839</v>
      </c>
      <c r="Q350" s="13">
        <v>120</v>
      </c>
      <c r="R350" s="15" t="s">
        <v>46</v>
      </c>
      <c r="S350" s="11">
        <f t="shared" si="12"/>
        <v>5135123.04</v>
      </c>
      <c r="T350" s="11"/>
      <c r="U350" s="54">
        <v>5135123.04</v>
      </c>
      <c r="V350" s="11">
        <f t="shared" si="13"/>
        <v>5090171.8899999997</v>
      </c>
      <c r="W350" s="11"/>
      <c r="X350" s="52">
        <v>5090171.8899999997</v>
      </c>
      <c r="Y350" s="31" t="s">
        <v>59</v>
      </c>
      <c r="Z350" s="28">
        <v>43795</v>
      </c>
      <c r="AA350" s="28"/>
      <c r="AB350" s="28">
        <v>43795</v>
      </c>
      <c r="AC350" s="25"/>
      <c r="AD350" s="25"/>
      <c r="AE350" s="25"/>
      <c r="AF350" s="9"/>
    </row>
    <row r="351" spans="1:32" ht="33" x14ac:dyDescent="0.25">
      <c r="A351" s="9"/>
      <c r="B351" s="42" t="s">
        <v>748</v>
      </c>
      <c r="C351" s="22" t="s">
        <v>43</v>
      </c>
      <c r="D351" s="22"/>
      <c r="E351" s="23" t="s">
        <v>44</v>
      </c>
      <c r="F351" s="9"/>
      <c r="G351" s="12" t="s">
        <v>775</v>
      </c>
      <c r="H351" s="48">
        <v>43801</v>
      </c>
      <c r="I351" s="49"/>
      <c r="J351" s="10">
        <v>43812</v>
      </c>
      <c r="K351" s="10">
        <v>43816</v>
      </c>
      <c r="L351" s="10">
        <v>43822</v>
      </c>
      <c r="M351" s="10"/>
      <c r="N351" s="10">
        <v>43826</v>
      </c>
      <c r="O351" s="10">
        <v>43832</v>
      </c>
      <c r="P351" s="10">
        <v>43839</v>
      </c>
      <c r="Q351" s="13">
        <v>180</v>
      </c>
      <c r="R351" s="15" t="s">
        <v>46</v>
      </c>
      <c r="S351" s="11">
        <f t="shared" si="12"/>
        <v>7468047.7599999998</v>
      </c>
      <c r="T351" s="11"/>
      <c r="U351" s="54">
        <v>7468047.7599999998</v>
      </c>
      <c r="V351" s="11">
        <f t="shared" si="13"/>
        <v>7403764.8200000003</v>
      </c>
      <c r="W351" s="11"/>
      <c r="X351" s="52">
        <v>7403764.8200000003</v>
      </c>
      <c r="Y351" s="31" t="s">
        <v>59</v>
      </c>
      <c r="Z351" s="28">
        <v>43795</v>
      </c>
      <c r="AA351" s="28"/>
      <c r="AB351" s="28">
        <v>43795</v>
      </c>
      <c r="AC351" s="25"/>
      <c r="AD351" s="25"/>
      <c r="AE351" s="25"/>
      <c r="AF351" s="9"/>
    </row>
    <row r="352" spans="1:32" ht="33" x14ac:dyDescent="0.25">
      <c r="A352" s="9"/>
      <c r="B352" s="42" t="s">
        <v>749</v>
      </c>
      <c r="C352" s="22" t="s">
        <v>43</v>
      </c>
      <c r="D352" s="22"/>
      <c r="E352" s="23" t="s">
        <v>44</v>
      </c>
      <c r="F352" s="9"/>
      <c r="G352" s="12" t="s">
        <v>775</v>
      </c>
      <c r="H352" s="48">
        <v>43801</v>
      </c>
      <c r="I352" s="49"/>
      <c r="J352" s="10">
        <v>43812</v>
      </c>
      <c r="K352" s="10">
        <v>43816</v>
      </c>
      <c r="L352" s="10">
        <v>43822</v>
      </c>
      <c r="M352" s="10"/>
      <c r="N352" s="10">
        <v>43826</v>
      </c>
      <c r="O352" s="10">
        <v>43832</v>
      </c>
      <c r="P352" s="10">
        <v>43839</v>
      </c>
      <c r="Q352" s="13">
        <v>160</v>
      </c>
      <c r="R352" s="15" t="s">
        <v>46</v>
      </c>
      <c r="S352" s="11">
        <f t="shared" si="12"/>
        <v>6740404.0999999996</v>
      </c>
      <c r="T352" s="11"/>
      <c r="U352" s="54">
        <v>6740404.0999999996</v>
      </c>
      <c r="V352" s="11">
        <f t="shared" si="13"/>
        <v>6680958.1799999997</v>
      </c>
      <c r="W352" s="11"/>
      <c r="X352" s="52">
        <v>6680958.1799999997</v>
      </c>
      <c r="Y352" s="31" t="s">
        <v>59</v>
      </c>
      <c r="Z352" s="28">
        <v>43795</v>
      </c>
      <c r="AA352" s="28"/>
      <c r="AB352" s="28">
        <v>43795</v>
      </c>
      <c r="AC352" s="25"/>
      <c r="AD352" s="25"/>
      <c r="AE352" s="25"/>
      <c r="AF352" s="9"/>
    </row>
    <row r="353" spans="1:34" ht="33" x14ac:dyDescent="0.25">
      <c r="A353" s="9"/>
      <c r="B353" s="42" t="s">
        <v>750</v>
      </c>
      <c r="C353" s="22" t="s">
        <v>43</v>
      </c>
      <c r="D353" s="22"/>
      <c r="E353" s="23" t="s">
        <v>44</v>
      </c>
      <c r="F353" s="9"/>
      <c r="G353" s="12" t="s">
        <v>775</v>
      </c>
      <c r="H353" s="48">
        <v>43801</v>
      </c>
      <c r="I353" s="49"/>
      <c r="J353" s="10">
        <v>43812</v>
      </c>
      <c r="K353" s="10">
        <v>43816</v>
      </c>
      <c r="L353" s="10">
        <v>43822</v>
      </c>
      <c r="M353" s="10"/>
      <c r="N353" s="10">
        <v>43826</v>
      </c>
      <c r="O353" s="10">
        <v>43832</v>
      </c>
      <c r="P353" s="10">
        <v>43839</v>
      </c>
      <c r="Q353" s="13">
        <v>80</v>
      </c>
      <c r="R353" s="15" t="s">
        <v>46</v>
      </c>
      <c r="S353" s="11">
        <f t="shared" si="12"/>
        <v>2433555.69</v>
      </c>
      <c r="T353" s="11"/>
      <c r="U353" s="54">
        <v>2433555.69</v>
      </c>
      <c r="V353" s="11">
        <f t="shared" si="13"/>
        <v>2412803.71</v>
      </c>
      <c r="W353" s="11"/>
      <c r="X353" s="52">
        <v>2412803.71</v>
      </c>
      <c r="Y353" s="31" t="s">
        <v>59</v>
      </c>
      <c r="Z353" s="28">
        <v>43795</v>
      </c>
      <c r="AA353" s="28"/>
      <c r="AB353" s="28">
        <v>43795</v>
      </c>
      <c r="AC353" s="25"/>
      <c r="AD353" s="25"/>
      <c r="AE353" s="25"/>
      <c r="AF353" s="9"/>
    </row>
    <row r="354" spans="1:34" ht="33" x14ac:dyDescent="0.25">
      <c r="A354" s="9"/>
      <c r="B354" s="42" t="s">
        <v>751</v>
      </c>
      <c r="C354" s="22" t="s">
        <v>43</v>
      </c>
      <c r="D354" s="22"/>
      <c r="E354" s="23" t="s">
        <v>44</v>
      </c>
      <c r="F354" s="9"/>
      <c r="G354" s="12" t="s">
        <v>775</v>
      </c>
      <c r="H354" s="48">
        <v>43801</v>
      </c>
      <c r="I354" s="49"/>
      <c r="J354" s="10">
        <v>43812</v>
      </c>
      <c r="K354" s="10">
        <v>43816</v>
      </c>
      <c r="L354" s="10">
        <v>43822</v>
      </c>
      <c r="M354" s="10"/>
      <c r="N354" s="10">
        <v>43826</v>
      </c>
      <c r="O354" s="10">
        <v>43832</v>
      </c>
      <c r="P354" s="10">
        <v>43839</v>
      </c>
      <c r="Q354" s="13">
        <v>100</v>
      </c>
      <c r="R354" s="15" t="s">
        <v>46</v>
      </c>
      <c r="S354" s="11">
        <f t="shared" si="12"/>
        <v>2713570.89</v>
      </c>
      <c r="T354" s="11"/>
      <c r="U354" s="54">
        <v>2713570.89</v>
      </c>
      <c r="V354" s="11">
        <f t="shared" si="13"/>
        <v>2686474.57</v>
      </c>
      <c r="W354" s="11"/>
      <c r="X354" s="52">
        <v>2686474.57</v>
      </c>
      <c r="Y354" s="31" t="s">
        <v>59</v>
      </c>
      <c r="Z354" s="28">
        <v>43795</v>
      </c>
      <c r="AA354" s="28"/>
      <c r="AB354" s="28">
        <v>43795</v>
      </c>
      <c r="AC354" s="25"/>
      <c r="AD354" s="25"/>
      <c r="AE354" s="25"/>
      <c r="AF354" s="9"/>
    </row>
    <row r="355" spans="1:34" ht="38.25" customHeight="1" x14ac:dyDescent="0.25">
      <c r="A355" s="9"/>
      <c r="B355" s="43" t="s">
        <v>752</v>
      </c>
      <c r="C355" s="22" t="s">
        <v>43</v>
      </c>
      <c r="D355" s="22"/>
      <c r="E355" s="23" t="s">
        <v>44</v>
      </c>
      <c r="F355" s="9"/>
      <c r="G355" s="12" t="s">
        <v>775</v>
      </c>
      <c r="H355" s="48">
        <v>43801</v>
      </c>
      <c r="I355" s="49"/>
      <c r="J355" s="10">
        <v>43812</v>
      </c>
      <c r="K355" s="10">
        <v>43816</v>
      </c>
      <c r="L355" s="10">
        <v>43822</v>
      </c>
      <c r="M355" s="10"/>
      <c r="N355" s="10">
        <v>43826</v>
      </c>
      <c r="O355" s="10">
        <v>43832</v>
      </c>
      <c r="P355" s="10">
        <v>43839</v>
      </c>
      <c r="Q355" s="13">
        <v>80</v>
      </c>
      <c r="R355" s="15" t="s">
        <v>46</v>
      </c>
      <c r="S355" s="11">
        <f t="shared" si="12"/>
        <v>2953674.38</v>
      </c>
      <c r="T355" s="11"/>
      <c r="U355" s="54">
        <v>2953674.38</v>
      </c>
      <c r="V355" s="11">
        <f t="shared" si="13"/>
        <v>2924551.27</v>
      </c>
      <c r="W355" s="11"/>
      <c r="X355" s="52">
        <v>2924551.27</v>
      </c>
      <c r="Y355" s="31" t="s">
        <v>59</v>
      </c>
      <c r="Z355" s="28">
        <v>43795</v>
      </c>
      <c r="AA355" s="28"/>
      <c r="AB355" s="28">
        <v>43795</v>
      </c>
      <c r="AC355" s="25"/>
      <c r="AD355" s="25"/>
      <c r="AE355" s="25"/>
      <c r="AF355" s="9"/>
    </row>
    <row r="356" spans="1:34" ht="33" x14ac:dyDescent="0.25">
      <c r="A356" s="9"/>
      <c r="B356" s="43" t="s">
        <v>753</v>
      </c>
      <c r="C356" s="22" t="s">
        <v>43</v>
      </c>
      <c r="D356" s="22"/>
      <c r="E356" s="23" t="s">
        <v>44</v>
      </c>
      <c r="F356" s="9"/>
      <c r="G356" s="12" t="s">
        <v>775</v>
      </c>
      <c r="H356" s="48">
        <v>43801</v>
      </c>
      <c r="I356" s="49"/>
      <c r="J356" s="10">
        <v>43812</v>
      </c>
      <c r="K356" s="10">
        <v>43816</v>
      </c>
      <c r="L356" s="10">
        <v>43822</v>
      </c>
      <c r="M356" s="10"/>
      <c r="N356" s="10">
        <v>43826</v>
      </c>
      <c r="O356" s="10">
        <v>43832</v>
      </c>
      <c r="P356" s="10">
        <v>43839</v>
      </c>
      <c r="Q356" s="13">
        <v>80</v>
      </c>
      <c r="R356" s="15" t="s">
        <v>46</v>
      </c>
      <c r="S356" s="11">
        <f t="shared" si="12"/>
        <v>4132078.62</v>
      </c>
      <c r="T356" s="11"/>
      <c r="U356" s="54">
        <v>4132078.62</v>
      </c>
      <c r="V356" s="11">
        <f t="shared" si="13"/>
        <v>4091380.34</v>
      </c>
      <c r="W356" s="11"/>
      <c r="X356" s="52">
        <v>4091380.34</v>
      </c>
      <c r="Y356" s="31" t="s">
        <v>59</v>
      </c>
      <c r="Z356" s="28">
        <v>43795</v>
      </c>
      <c r="AA356" s="28"/>
      <c r="AB356" s="28">
        <v>43795</v>
      </c>
      <c r="AC356" s="25"/>
      <c r="AD356" s="25"/>
      <c r="AE356" s="25"/>
      <c r="AF356" s="9"/>
    </row>
    <row r="357" spans="1:34" ht="33" x14ac:dyDescent="0.25">
      <c r="A357" s="9"/>
      <c r="B357" s="43" t="s">
        <v>754</v>
      </c>
      <c r="C357" s="22" t="s">
        <v>43</v>
      </c>
      <c r="D357" s="22"/>
      <c r="E357" s="23" t="s">
        <v>44</v>
      </c>
      <c r="F357" s="9"/>
      <c r="G357" s="12" t="s">
        <v>775</v>
      </c>
      <c r="H357" s="48">
        <v>43801</v>
      </c>
      <c r="I357" s="49"/>
      <c r="J357" s="10">
        <v>43812</v>
      </c>
      <c r="K357" s="10">
        <v>43816</v>
      </c>
      <c r="L357" s="10">
        <v>43822</v>
      </c>
      <c r="M357" s="10"/>
      <c r="N357" s="10">
        <v>43826</v>
      </c>
      <c r="O357" s="10">
        <v>43832</v>
      </c>
      <c r="P357" s="10">
        <v>43839</v>
      </c>
      <c r="Q357" s="13">
        <v>60</v>
      </c>
      <c r="R357" s="15" t="s">
        <v>46</v>
      </c>
      <c r="S357" s="11">
        <f t="shared" si="12"/>
        <v>2199070.64</v>
      </c>
      <c r="T357" s="11"/>
      <c r="U357" s="54">
        <v>2199070.64</v>
      </c>
      <c r="V357" s="11">
        <f t="shared" si="13"/>
        <v>2177063.02</v>
      </c>
      <c r="W357" s="11"/>
      <c r="X357" s="52">
        <v>2177063.02</v>
      </c>
      <c r="Y357" s="31" t="s">
        <v>59</v>
      </c>
      <c r="Z357" s="28">
        <v>43795</v>
      </c>
      <c r="AA357" s="28"/>
      <c r="AB357" s="28">
        <v>43795</v>
      </c>
      <c r="AC357" s="25"/>
      <c r="AD357" s="25"/>
      <c r="AE357" s="25"/>
      <c r="AF357" s="9"/>
    </row>
    <row r="358" spans="1:34" ht="49.5" x14ac:dyDescent="0.25">
      <c r="A358" s="9"/>
      <c r="B358" s="42" t="s">
        <v>755</v>
      </c>
      <c r="C358" s="22" t="s">
        <v>43</v>
      </c>
      <c r="D358" s="22"/>
      <c r="E358" s="23" t="s">
        <v>44</v>
      </c>
      <c r="F358" s="9"/>
      <c r="G358" s="12" t="s">
        <v>775</v>
      </c>
      <c r="H358" s="48">
        <v>43801</v>
      </c>
      <c r="I358" s="49"/>
      <c r="J358" s="10">
        <v>43812</v>
      </c>
      <c r="K358" s="10">
        <v>43816</v>
      </c>
      <c r="L358" s="10">
        <v>43822</v>
      </c>
      <c r="M358" s="10"/>
      <c r="N358" s="10">
        <v>43826</v>
      </c>
      <c r="O358" s="10">
        <v>43832</v>
      </c>
      <c r="P358" s="10">
        <v>43839</v>
      </c>
      <c r="Q358" s="13">
        <v>220</v>
      </c>
      <c r="R358" s="15" t="s">
        <v>47</v>
      </c>
      <c r="S358" s="11">
        <f t="shared" si="12"/>
        <v>13092808.65</v>
      </c>
      <c r="T358" s="11"/>
      <c r="U358" s="54">
        <v>13092808.65</v>
      </c>
      <c r="V358" s="11">
        <f t="shared" si="13"/>
        <v>12979443.52</v>
      </c>
      <c r="W358" s="11"/>
      <c r="X358" s="52">
        <v>12979443.52</v>
      </c>
      <c r="Y358" s="31" t="s">
        <v>59</v>
      </c>
      <c r="Z358" s="28">
        <v>43795</v>
      </c>
      <c r="AA358" s="28"/>
      <c r="AB358" s="28">
        <v>43795</v>
      </c>
      <c r="AC358" s="25"/>
      <c r="AD358" s="25"/>
      <c r="AE358" s="25"/>
      <c r="AF358" s="9"/>
    </row>
    <row r="359" spans="1:34" ht="49.5" x14ac:dyDescent="0.25">
      <c r="A359" s="9"/>
      <c r="B359" s="43" t="s">
        <v>756</v>
      </c>
      <c r="C359" s="22" t="s">
        <v>43</v>
      </c>
      <c r="D359" s="22"/>
      <c r="E359" s="23" t="s">
        <v>44</v>
      </c>
      <c r="F359" s="9"/>
      <c r="G359" s="12" t="s">
        <v>775</v>
      </c>
      <c r="H359" s="48">
        <v>43801</v>
      </c>
      <c r="I359" s="49"/>
      <c r="J359" s="10">
        <v>43812</v>
      </c>
      <c r="K359" s="10">
        <v>43816</v>
      </c>
      <c r="L359" s="10">
        <v>43822</v>
      </c>
      <c r="M359" s="10"/>
      <c r="N359" s="10">
        <v>43826</v>
      </c>
      <c r="O359" s="10">
        <v>43832</v>
      </c>
      <c r="P359" s="10">
        <v>43839</v>
      </c>
      <c r="Q359" s="13">
        <v>140</v>
      </c>
      <c r="R359" s="15" t="s">
        <v>46</v>
      </c>
      <c r="S359" s="11">
        <f t="shared" si="12"/>
        <v>11134321</v>
      </c>
      <c r="T359" s="11"/>
      <c r="U359" s="54">
        <v>11134321</v>
      </c>
      <c r="V359" s="11">
        <f t="shared" si="13"/>
        <v>11023215.82</v>
      </c>
      <c r="W359" s="11"/>
      <c r="X359" s="52">
        <v>11023215.82</v>
      </c>
      <c r="Y359" s="31" t="s">
        <v>59</v>
      </c>
      <c r="Z359" s="28">
        <v>43795</v>
      </c>
      <c r="AA359" s="28"/>
      <c r="AB359" s="28">
        <v>43795</v>
      </c>
      <c r="AC359" s="25"/>
      <c r="AD359" s="25"/>
      <c r="AE359" s="25"/>
      <c r="AF359" s="9"/>
    </row>
    <row r="360" spans="1:34" ht="49.5" x14ac:dyDescent="0.25">
      <c r="A360" s="9"/>
      <c r="B360" s="42" t="s">
        <v>757</v>
      </c>
      <c r="C360" s="22" t="s">
        <v>43</v>
      </c>
      <c r="D360" s="22"/>
      <c r="E360" s="23" t="s">
        <v>44</v>
      </c>
      <c r="F360" s="9"/>
      <c r="G360" s="12" t="s">
        <v>775</v>
      </c>
      <c r="H360" s="48">
        <v>43801</v>
      </c>
      <c r="I360" s="49"/>
      <c r="J360" s="10">
        <v>43812</v>
      </c>
      <c r="K360" s="10">
        <v>43816</v>
      </c>
      <c r="L360" s="10">
        <v>43822</v>
      </c>
      <c r="M360" s="10"/>
      <c r="N360" s="10">
        <v>43826</v>
      </c>
      <c r="O360" s="10">
        <v>43832</v>
      </c>
      <c r="P360" s="10">
        <v>43839</v>
      </c>
      <c r="Q360" s="13">
        <v>240</v>
      </c>
      <c r="R360" s="15" t="s">
        <v>46</v>
      </c>
      <c r="S360" s="11">
        <f t="shared" si="12"/>
        <v>10688304.859999999</v>
      </c>
      <c r="T360" s="11"/>
      <c r="U360" s="54">
        <v>10688304.859999999</v>
      </c>
      <c r="V360" s="11">
        <f t="shared" si="13"/>
        <v>10583442.140000001</v>
      </c>
      <c r="W360" s="11"/>
      <c r="X360" s="52">
        <v>10583442.140000001</v>
      </c>
      <c r="Y360" s="31" t="s">
        <v>59</v>
      </c>
      <c r="Z360" s="28">
        <v>43795</v>
      </c>
      <c r="AA360" s="28"/>
      <c r="AB360" s="28">
        <v>43795</v>
      </c>
      <c r="AC360" s="25"/>
      <c r="AD360" s="25"/>
      <c r="AE360" s="25"/>
      <c r="AF360" s="9"/>
    </row>
    <row r="361" spans="1:34" ht="54.75" customHeight="1" x14ac:dyDescent="0.25">
      <c r="A361" s="9"/>
      <c r="B361" s="43" t="s">
        <v>758</v>
      </c>
      <c r="C361" s="22" t="s">
        <v>43</v>
      </c>
      <c r="D361" s="22"/>
      <c r="E361" s="23" t="s">
        <v>44</v>
      </c>
      <c r="F361" s="9"/>
      <c r="G361" s="12" t="s">
        <v>775</v>
      </c>
      <c r="H361" s="48">
        <v>43801</v>
      </c>
      <c r="I361" s="49"/>
      <c r="J361" s="10">
        <v>43812</v>
      </c>
      <c r="K361" s="10">
        <v>43816</v>
      </c>
      <c r="L361" s="10">
        <v>43822</v>
      </c>
      <c r="M361" s="10"/>
      <c r="N361" s="10">
        <v>43826</v>
      </c>
      <c r="O361" s="10">
        <v>43832</v>
      </c>
      <c r="P361" s="10">
        <v>43839</v>
      </c>
      <c r="Q361" s="13">
        <v>240</v>
      </c>
      <c r="R361" s="15" t="s">
        <v>46</v>
      </c>
      <c r="S361" s="11">
        <f t="shared" si="12"/>
        <v>13983681.75</v>
      </c>
      <c r="T361" s="11"/>
      <c r="U361" s="54">
        <v>13983681.75</v>
      </c>
      <c r="V361" s="11">
        <f t="shared" si="13"/>
        <v>13862920.1</v>
      </c>
      <c r="W361" s="11"/>
      <c r="X361" s="52">
        <v>13862920.1</v>
      </c>
      <c r="Y361" s="31" t="s">
        <v>59</v>
      </c>
      <c r="Z361" s="28">
        <v>43795</v>
      </c>
      <c r="AA361" s="28"/>
      <c r="AB361" s="28">
        <v>43795</v>
      </c>
      <c r="AC361" s="25"/>
      <c r="AD361" s="25"/>
      <c r="AE361" s="25"/>
      <c r="AF361" s="9"/>
    </row>
    <row r="362" spans="1:34" ht="33" x14ac:dyDescent="0.25">
      <c r="A362" s="9"/>
      <c r="B362" s="43" t="s">
        <v>759</v>
      </c>
      <c r="C362" s="22" t="s">
        <v>43</v>
      </c>
      <c r="D362" s="22"/>
      <c r="E362" s="23" t="s">
        <v>44</v>
      </c>
      <c r="F362" s="9"/>
      <c r="G362" s="12" t="s">
        <v>775</v>
      </c>
      <c r="H362" s="48">
        <v>43801</v>
      </c>
      <c r="I362" s="49"/>
      <c r="J362" s="10">
        <v>43812</v>
      </c>
      <c r="K362" s="10">
        <v>43816</v>
      </c>
      <c r="L362" s="10">
        <v>43822</v>
      </c>
      <c r="M362" s="10"/>
      <c r="N362" s="10">
        <v>43826</v>
      </c>
      <c r="O362" s="10">
        <v>43832</v>
      </c>
      <c r="P362" s="10">
        <v>43839</v>
      </c>
      <c r="Q362" s="13">
        <v>208</v>
      </c>
      <c r="R362" s="15" t="s">
        <v>46</v>
      </c>
      <c r="S362" s="11">
        <f t="shared" si="12"/>
        <v>8383169.1500000004</v>
      </c>
      <c r="T362" s="11"/>
      <c r="U362" s="54">
        <v>8383169.1500000004</v>
      </c>
      <c r="V362" s="11">
        <f t="shared" si="13"/>
        <v>8300056.6500000004</v>
      </c>
      <c r="W362" s="11"/>
      <c r="X362" s="52">
        <v>8300056.6500000004</v>
      </c>
      <c r="Y362" s="31" t="s">
        <v>59</v>
      </c>
      <c r="Z362" s="28">
        <v>43795</v>
      </c>
      <c r="AA362" s="28"/>
      <c r="AB362" s="28">
        <v>43795</v>
      </c>
      <c r="AC362" s="25"/>
      <c r="AD362" s="25"/>
      <c r="AE362" s="25"/>
      <c r="AF362" s="9"/>
    </row>
    <row r="363" spans="1:34" ht="49.5" x14ac:dyDescent="0.25">
      <c r="A363" s="9"/>
      <c r="B363" s="43" t="s">
        <v>760</v>
      </c>
      <c r="C363" s="22" t="s">
        <v>43</v>
      </c>
      <c r="D363" s="22"/>
      <c r="E363" s="23" t="s">
        <v>44</v>
      </c>
      <c r="F363" s="9"/>
      <c r="G363" s="12" t="s">
        <v>776</v>
      </c>
      <c r="H363" s="48">
        <v>43802</v>
      </c>
      <c r="I363" s="49"/>
      <c r="J363" s="10">
        <v>43815</v>
      </c>
      <c r="K363" s="10">
        <v>43817</v>
      </c>
      <c r="L363" s="10">
        <v>43822</v>
      </c>
      <c r="M363" s="10"/>
      <c r="N363" s="10">
        <v>43826</v>
      </c>
      <c r="O363" s="10">
        <v>43832</v>
      </c>
      <c r="P363" s="10">
        <v>43839</v>
      </c>
      <c r="Q363" s="13">
        <v>320</v>
      </c>
      <c r="R363" s="15" t="s">
        <v>46</v>
      </c>
      <c r="S363" s="11">
        <f t="shared" si="12"/>
        <v>35915081.780000001</v>
      </c>
      <c r="T363" s="11"/>
      <c r="U363" s="54">
        <v>35915081.780000001</v>
      </c>
      <c r="V363" s="11">
        <f t="shared" si="13"/>
        <v>35615001.799999997</v>
      </c>
      <c r="W363" s="11"/>
      <c r="X363" s="52">
        <v>35615001.799999997</v>
      </c>
      <c r="Y363" s="31" t="s">
        <v>59</v>
      </c>
      <c r="Z363" s="28">
        <v>43796</v>
      </c>
      <c r="AA363" s="28"/>
      <c r="AB363" s="28">
        <v>43796</v>
      </c>
      <c r="AC363" s="25"/>
      <c r="AD363" s="25"/>
      <c r="AE363" s="25"/>
      <c r="AF363" s="9"/>
    </row>
    <row r="364" spans="1:34" x14ac:dyDescent="0.25">
      <c r="A364" s="70" t="s">
        <v>39</v>
      </c>
      <c r="B364" s="70"/>
      <c r="C364" s="70"/>
      <c r="D364" s="70"/>
      <c r="E364" s="70"/>
      <c r="F364" s="70"/>
      <c r="G364" s="70"/>
      <c r="H364" s="70"/>
      <c r="I364" s="70"/>
      <c r="J364" s="70"/>
      <c r="K364" s="70"/>
      <c r="L364" s="70"/>
      <c r="M364" s="70"/>
      <c r="N364" s="70"/>
      <c r="O364" s="70"/>
      <c r="P364" s="70"/>
      <c r="Q364" s="70"/>
      <c r="R364" s="70"/>
      <c r="S364" s="61">
        <f>SUM(S218:S363)</f>
        <v>370994129.21000016</v>
      </c>
      <c r="T364" s="61"/>
      <c r="U364" s="61">
        <f>SUM(U218:U363)</f>
        <v>370994129.21000016</v>
      </c>
      <c r="V364" s="61">
        <f t="shared" ref="V364:X364" si="14">SUM(V218:V363)</f>
        <v>360916037.96999997</v>
      </c>
      <c r="W364" s="61"/>
      <c r="X364" s="61">
        <f t="shared" si="14"/>
        <v>360916037.96999997</v>
      </c>
    </row>
    <row r="366" spans="1:34" x14ac:dyDescent="0.25">
      <c r="B366" t="s">
        <v>40</v>
      </c>
      <c r="K366" t="s">
        <v>42</v>
      </c>
      <c r="V366" s="71" t="s">
        <v>66</v>
      </c>
      <c r="W366" s="71"/>
    </row>
    <row r="367" spans="1:34" x14ac:dyDescent="0.25">
      <c r="C367" s="1" t="s">
        <v>2</v>
      </c>
      <c r="D367" s="1"/>
      <c r="P367" s="1" t="s">
        <v>63</v>
      </c>
      <c r="Y367" s="2" t="s">
        <v>65</v>
      </c>
    </row>
    <row r="368" spans="1:34" s="26" customFormat="1" x14ac:dyDescent="0.25">
      <c r="A368"/>
      <c r="B368"/>
      <c r="C368" t="s">
        <v>778</v>
      </c>
      <c r="D368"/>
      <c r="E368"/>
      <c r="F368"/>
      <c r="G368"/>
      <c r="H368"/>
      <c r="I368"/>
      <c r="J368"/>
      <c r="K368"/>
      <c r="L368"/>
      <c r="M368"/>
      <c r="N368"/>
      <c r="O368"/>
      <c r="P368" t="s">
        <v>779</v>
      </c>
      <c r="Q368"/>
      <c r="R368" s="62"/>
      <c r="S368"/>
      <c r="T368"/>
      <c r="U368"/>
      <c r="V368"/>
      <c r="W368"/>
      <c r="X368"/>
      <c r="Y368" s="3" t="s">
        <v>780</v>
      </c>
      <c r="Z368" s="67"/>
      <c r="AA368" s="67"/>
      <c r="AB368" s="67"/>
      <c r="AF368"/>
      <c r="AG368"/>
      <c r="AH368"/>
    </row>
  </sheetData>
  <sheetProtection password="CC54" sheet="1" objects="1" scenarios="1"/>
  <mergeCells count="16">
    <mergeCell ref="A5:AF5"/>
    <mergeCell ref="A1:AF1"/>
    <mergeCell ref="F3:Q3"/>
    <mergeCell ref="S3:U3"/>
    <mergeCell ref="V3:X3"/>
    <mergeCell ref="Z3:AE3"/>
    <mergeCell ref="A217:AF217"/>
    <mergeCell ref="A364:R364"/>
    <mergeCell ref="V366:W366"/>
    <mergeCell ref="A213:R213"/>
    <mergeCell ref="S213:U213"/>
    <mergeCell ref="V213:X213"/>
    <mergeCell ref="A214:R214"/>
    <mergeCell ref="S214:X214"/>
    <mergeCell ref="A215:R215"/>
    <mergeCell ref="S215:X215"/>
  </mergeCells>
  <printOptions horizontalCentered="1"/>
  <pageMargins left="0.70866141732283505" right="0" top="0.59055118110236204" bottom="0.59055118110236204" header="0.31496062992126" footer="0.31496062992126"/>
  <pageSetup paperSize="10000" scale="50" pageOrder="overThenDown" orientation="landscape" verticalDpi="4294967293" r:id="rId1"/>
  <headerFooter>
    <oddFooter>&amp;C&amp;P of &amp;N</oddFooter>
  </headerFooter>
  <rowBreaks count="1" manualBreakCount="1">
    <brk id="347" max="3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PMR 1st sem 2019</vt:lpstr>
      <vt:lpstr>PMR 2nd sem 2019</vt:lpstr>
      <vt:lpstr>'PMR 1st sem 2019'!Print_Area</vt:lpstr>
      <vt:lpstr>'PMR 2nd sem 2019'!Print_Area</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2021-03-15T05:40:03Z</dcterms:modified>
  <cp:contentStatus/>
</cp:coreProperties>
</file>